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Figure 1.1" sheetId="1" r:id="rId1"/>
    <sheet name="Figure 1.2" sheetId="2" r:id="rId2"/>
  </sheets>
  <definedNames/>
  <calcPr fullCalcOnLoad="1"/>
</workbook>
</file>

<file path=xl/comments1.xml><?xml version="1.0" encoding="utf-8"?>
<comments xmlns="http://schemas.openxmlformats.org/spreadsheetml/2006/main">
  <authors>
    <author>Jim Ferguson</author>
  </authors>
  <commentList>
    <comment ref="A7" authorId="0">
      <text>
        <r>
          <rPr>
            <b/>
            <sz val="8"/>
            <rFont val="Tahoma"/>
            <family val="0"/>
          </rPr>
          <t>Your ability to stay mobile</t>
        </r>
      </text>
    </comment>
    <comment ref="A9" authorId="0">
      <text>
        <r>
          <rPr>
            <b/>
            <sz val="8"/>
            <rFont val="Tahoma"/>
            <family val="0"/>
          </rPr>
          <t>Your ability to see your surroundings and assess new threats</t>
        </r>
      </text>
    </comment>
    <comment ref="A11" authorId="0">
      <text>
        <r>
          <rPr>
            <b/>
            <sz val="8"/>
            <rFont val="Tahoma"/>
            <family val="0"/>
          </rPr>
          <t>Your ability to choose the type of technique (I.e. strike, joint-lock, throw,etc)</t>
        </r>
      </text>
    </comment>
    <comment ref="A13" authorId="0">
      <text>
        <r>
          <rPr>
            <b/>
            <sz val="8"/>
            <rFont val="Tahoma"/>
            <family val="0"/>
          </rPr>
          <t>Ability to deal with multiple opponents</t>
        </r>
      </text>
    </comment>
    <comment ref="C13" authorId="0">
      <text>
        <r>
          <rPr>
            <b/>
            <sz val="8"/>
            <rFont val="Tahoma"/>
            <family val="0"/>
          </rPr>
          <t>Greyed out because of overlap</t>
        </r>
      </text>
    </comment>
    <comment ref="A15" authorId="0">
      <text>
        <r>
          <rPr>
            <b/>
            <sz val="8"/>
            <rFont val="Tahoma"/>
            <family val="0"/>
          </rPr>
          <t>Relative level of average opponent proficiency (the more likely the opponent is proficient at this range, the lower the rating)</t>
        </r>
      </text>
    </comment>
    <comment ref="A17" authorId="0">
      <text>
        <r>
          <rPr>
            <b/>
            <sz val="8"/>
            <rFont val="Tahoma"/>
            <family val="0"/>
          </rPr>
          <t>The extent to which you can perform offensive techniques from a protected position</t>
        </r>
      </text>
    </comment>
    <comment ref="A19" authorId="0">
      <text>
        <r>
          <rPr>
            <b/>
            <sz val="8"/>
            <rFont val="Tahoma"/>
            <family val="0"/>
          </rPr>
          <t>The extent to which you can control your opponent's movements</t>
        </r>
      </text>
    </comment>
    <comment ref="C19" authorId="0">
      <text>
        <r>
          <rPr>
            <b/>
            <sz val="8"/>
            <rFont val="Tahoma"/>
            <family val="0"/>
          </rPr>
          <t>Greyed out because of overlap</t>
        </r>
      </text>
    </comment>
    <comment ref="A21" authorId="0">
      <text>
        <r>
          <rPr>
            <b/>
            <sz val="8"/>
            <rFont val="Tahoma"/>
            <family val="0"/>
          </rPr>
          <t>The extent to which you can determine the intensity of your attack and the extent of damage to your opponent</t>
        </r>
      </text>
    </comment>
    <comment ref="A55" authorId="0">
      <text>
        <r>
          <rPr>
            <b/>
            <sz val="8"/>
            <rFont val="Tahoma"/>
            <family val="0"/>
          </rPr>
          <t>Relative level of average opponent proficiency (the more likely the opponent is proficient at this range, the lower the rating)</t>
        </r>
      </text>
    </comment>
    <comment ref="A57" authorId="0">
      <text>
        <r>
          <rPr>
            <b/>
            <sz val="8"/>
            <rFont val="Tahoma"/>
            <family val="0"/>
          </rPr>
          <t>Your ability to choose the type of technique (I.e. strike, joint-lock, throw,etc)</t>
        </r>
      </text>
    </comment>
    <comment ref="A59" authorId="0">
      <text>
        <r>
          <rPr>
            <b/>
            <sz val="8"/>
            <rFont val="Tahoma"/>
            <family val="0"/>
          </rPr>
          <t>Your ability to see your surroundings and assess new threats</t>
        </r>
      </text>
    </comment>
    <comment ref="A61" authorId="0">
      <text>
        <r>
          <rPr>
            <b/>
            <sz val="8"/>
            <rFont val="Tahoma"/>
            <family val="0"/>
          </rPr>
          <t>The extent to which you can perform offensive techniques from a protected position</t>
        </r>
      </text>
    </comment>
    <comment ref="A63" authorId="0">
      <text>
        <r>
          <rPr>
            <b/>
            <sz val="8"/>
            <rFont val="Tahoma"/>
            <family val="0"/>
          </rPr>
          <t>The extent to which you can control your opponent's movements</t>
        </r>
      </text>
    </comment>
    <comment ref="C63" authorId="0">
      <text>
        <r>
          <rPr>
            <b/>
            <sz val="8"/>
            <rFont val="Tahoma"/>
            <family val="0"/>
          </rPr>
          <t>Greyed Out because of overlap</t>
        </r>
      </text>
    </comment>
    <comment ref="A65" authorId="0">
      <text>
        <r>
          <rPr>
            <b/>
            <sz val="8"/>
            <rFont val="Tahoma"/>
            <family val="0"/>
          </rPr>
          <t>Ability to deal with multiple opponents</t>
        </r>
      </text>
    </comment>
    <comment ref="C65" authorId="0">
      <text>
        <r>
          <rPr>
            <b/>
            <sz val="8"/>
            <rFont val="Tahoma"/>
            <family val="0"/>
          </rPr>
          <t>Greyed out because of overlap</t>
        </r>
      </text>
    </comment>
    <comment ref="A67" authorId="0">
      <text>
        <r>
          <rPr>
            <b/>
            <sz val="8"/>
            <rFont val="Tahoma"/>
            <family val="0"/>
          </rPr>
          <t>Your ability to stay mobile</t>
        </r>
      </text>
    </comment>
    <comment ref="A69" authorId="0">
      <text>
        <r>
          <rPr>
            <b/>
            <sz val="8"/>
            <rFont val="Tahoma"/>
            <family val="0"/>
          </rPr>
          <t>The extent to which you can determine the intensity of your attack and the extent of damage to your opponent</t>
        </r>
      </text>
    </comment>
    <comment ref="A75" authorId="0">
      <text>
        <r>
          <rPr>
            <b/>
            <sz val="8"/>
            <rFont val="Tahoma"/>
            <family val="0"/>
          </rPr>
          <t>Relative level of average opponent proficiency (the more likely the opponent is proficient at this range, the lower the rating)</t>
        </r>
      </text>
    </comment>
    <comment ref="A79" authorId="0">
      <text>
        <r>
          <rPr>
            <b/>
            <sz val="8"/>
            <rFont val="Tahoma"/>
            <family val="0"/>
          </rPr>
          <t>Your ability to choose the type of technique (I.e. strike, joint-lock, throw,etc)</t>
        </r>
      </text>
    </comment>
    <comment ref="A83" authorId="0">
      <text>
        <r>
          <rPr>
            <b/>
            <sz val="8"/>
            <rFont val="Tahoma"/>
            <family val="0"/>
          </rPr>
          <t>Your ability to see your surroundings and assess new threats</t>
        </r>
      </text>
    </comment>
    <comment ref="A87" authorId="0">
      <text>
        <r>
          <rPr>
            <b/>
            <sz val="8"/>
            <rFont val="Tahoma"/>
            <family val="0"/>
          </rPr>
          <t>The extent to which you can perform offensive techniques from a protected position</t>
        </r>
      </text>
    </comment>
    <comment ref="A91" authorId="0">
      <text>
        <r>
          <rPr>
            <b/>
            <sz val="8"/>
            <rFont val="Tahoma"/>
            <family val="0"/>
          </rPr>
          <t>The extent to which you can control your opponent's movements</t>
        </r>
      </text>
    </comment>
    <comment ref="A95" authorId="0">
      <text>
        <r>
          <rPr>
            <b/>
            <sz val="8"/>
            <rFont val="Tahoma"/>
            <family val="0"/>
          </rPr>
          <t>Ability to deal with multiple opponents</t>
        </r>
      </text>
    </comment>
    <comment ref="A98" authorId="0">
      <text>
        <r>
          <rPr>
            <b/>
            <sz val="8"/>
            <rFont val="Tahoma"/>
            <family val="0"/>
          </rPr>
          <t>Your ability to stay mobile</t>
        </r>
      </text>
    </comment>
    <comment ref="A101" authorId="0">
      <text>
        <r>
          <rPr>
            <b/>
            <sz val="8"/>
            <rFont val="Tahoma"/>
            <family val="0"/>
          </rPr>
          <t>The extent to which you can determine the intensity of your attack and the extent of damage to your opponent</t>
        </r>
      </text>
    </comment>
  </commentList>
</comments>
</file>

<file path=xl/comments2.xml><?xml version="1.0" encoding="utf-8"?>
<comments xmlns="http://schemas.openxmlformats.org/spreadsheetml/2006/main">
  <authors>
    <author>Jim Ferguson</author>
  </authors>
  <commentList>
    <comment ref="A21" authorId="0">
      <text>
        <r>
          <rPr>
            <b/>
            <sz val="8"/>
            <rFont val="Tahoma"/>
            <family val="0"/>
          </rPr>
          <t>Lose some control when moving into choke</t>
        </r>
      </text>
    </comment>
    <comment ref="A45" authorId="0">
      <text>
        <r>
          <rPr>
            <b/>
            <sz val="8"/>
            <rFont val="Tahoma"/>
            <family val="0"/>
          </rPr>
          <t>Grab behind elbow and pull into chest</t>
        </r>
      </text>
    </comment>
    <comment ref="A52" authorId="0">
      <text>
        <r>
          <rPr>
            <b/>
            <sz val="8"/>
            <rFont val="Tahoma"/>
            <family val="0"/>
          </rPr>
          <t xml:space="preserve">1) Both hands behind the neck with one securing the other at the wrist with no thumb
2) Palms on the crown of the head with forearms perpendicular to the ground covering the ears </t>
        </r>
      </text>
    </comment>
    <comment ref="A55" authorId="0">
      <text>
        <r>
          <rPr>
            <b/>
            <sz val="8"/>
            <rFont val="Tahoma"/>
            <family val="0"/>
          </rPr>
          <t>Rt ear on opponent's Rt pectoralis, rt arm behind his back securing his HIP, Lt hand secures above elbow and clamps to body</t>
        </r>
      </text>
    </comment>
    <comment ref="A56" authorId="0">
      <text>
        <r>
          <rPr>
            <b/>
            <sz val="8"/>
            <rFont val="Tahoma"/>
            <family val="0"/>
          </rPr>
          <t>T-Position with free hand controlling the knee, not the free arm</t>
        </r>
      </text>
    </comment>
    <comment ref="A59" authorId="0">
      <text>
        <r>
          <rPr>
            <b/>
            <sz val="8"/>
            <rFont val="Tahoma"/>
            <family val="0"/>
          </rPr>
          <t>Both hands around opponent's waist (exposed hand is always on top)</t>
        </r>
      </text>
    </comment>
    <comment ref="A61" authorId="0">
      <text>
        <r>
          <rPr>
            <b/>
            <sz val="8"/>
            <rFont val="Tahoma"/>
            <family val="0"/>
          </rPr>
          <t>Arms around the waist of your opponent with the back of your neck against his  shoulder blade</t>
        </r>
      </text>
    </comment>
    <comment ref="A63" authorId="0">
      <text>
        <r>
          <rPr>
            <b/>
            <sz val="8"/>
            <rFont val="Tahoma"/>
            <family val="0"/>
          </rPr>
          <t>Starting position with one hand on the lapel and the other on your opponent's elbow</t>
        </r>
      </text>
    </comment>
  </commentList>
</comments>
</file>

<file path=xl/sharedStrings.xml><?xml version="1.0" encoding="utf-8"?>
<sst xmlns="http://schemas.openxmlformats.org/spreadsheetml/2006/main" count="148" uniqueCount="119">
  <si>
    <t>Close-Quarter Combat</t>
  </si>
  <si>
    <t>Technique/Technique Type  Hierarchy</t>
  </si>
  <si>
    <t>Balance</t>
  </si>
  <si>
    <t>Speed</t>
  </si>
  <si>
    <t>Space</t>
  </si>
  <si>
    <t>Security</t>
  </si>
  <si>
    <t>Visibility</t>
  </si>
  <si>
    <t>Strikes</t>
  </si>
  <si>
    <t>Up Elbow (P)</t>
  </si>
  <si>
    <t>Best</t>
  </si>
  <si>
    <t>Side Elbow (P)</t>
  </si>
  <si>
    <t>Up Knee (P)</t>
  </si>
  <si>
    <t>Cresent Knee (P)</t>
  </si>
  <si>
    <t>Good</t>
  </si>
  <si>
    <t>Head Butt (P)</t>
  </si>
  <si>
    <t>Average</t>
  </si>
  <si>
    <t>Chokes</t>
  </si>
  <si>
    <t>Cross-wrist (P)</t>
  </si>
  <si>
    <t>Scissor (P)</t>
  </si>
  <si>
    <t>Wolf-Chain (P)</t>
  </si>
  <si>
    <t>Gillotine (P)</t>
  </si>
  <si>
    <t>Scarf Choke (P)</t>
  </si>
  <si>
    <t>All known rear chokes (DU)</t>
  </si>
  <si>
    <t>Neck Crank</t>
  </si>
  <si>
    <t>Throws</t>
  </si>
  <si>
    <t>Ogoshi (P, T, EIC,JB)</t>
  </si>
  <si>
    <t>Koshiguruma (P)</t>
  </si>
  <si>
    <t>Harai (P, ET)</t>
  </si>
  <si>
    <t>Suplex (T,DU, IC)</t>
  </si>
  <si>
    <t>Risky</t>
  </si>
  <si>
    <t>Rear Trip (T, DU,IC)</t>
  </si>
  <si>
    <t>Kosotogake (IC)</t>
  </si>
  <si>
    <t>Ouchigari (IC)</t>
  </si>
  <si>
    <t>Kouchigari (DU)</t>
  </si>
  <si>
    <t>All Known Judo (JB)</t>
  </si>
  <si>
    <t>Osotogari (EIC)</t>
  </si>
  <si>
    <t>Arm-Inside Takedown (T)</t>
  </si>
  <si>
    <t>*Average</t>
  </si>
  <si>
    <t>Joint Locks</t>
  </si>
  <si>
    <t>Kensetuwaza</t>
  </si>
  <si>
    <t>Nichio</t>
  </si>
  <si>
    <t>Wrist Kensesuwaza</t>
  </si>
  <si>
    <t>Modified Sankyo</t>
  </si>
  <si>
    <t>*Attributes Given Equal Weight</t>
  </si>
  <si>
    <t>Dominant Positions</t>
  </si>
  <si>
    <t>Plum (P)</t>
  </si>
  <si>
    <t>Best position as you have greatest variety of techniques available and can</t>
  </si>
  <si>
    <t>move easily into other positions.</t>
  </si>
  <si>
    <t>T-position (T)</t>
  </si>
  <si>
    <t>Good position with limited variety of techniques and ability to change position.</t>
  </si>
  <si>
    <t>Sperry Hold (Modified T)</t>
  </si>
  <si>
    <t>Offers excellent security.</t>
  </si>
  <si>
    <t>Escape T-position (ET)</t>
  </si>
  <si>
    <t>Inside Control (IC)</t>
  </si>
  <si>
    <t>Dominant position with a limited variety of techniques and ability to change</t>
  </si>
  <si>
    <t>Escape Inside Ctr (EIC)</t>
  </si>
  <si>
    <t>position. It offers good security.</t>
  </si>
  <si>
    <t>Duck Under (DU)</t>
  </si>
  <si>
    <t>Judo Basic (JB)</t>
  </si>
  <si>
    <t>Good position with good variety of techniques and good ability to change</t>
  </si>
  <si>
    <t>position.  It offers only mediocre security.</t>
  </si>
  <si>
    <t>*</t>
  </si>
  <si>
    <t>For every blow landed, you can add 1 point to speed and security because</t>
  </si>
  <si>
    <t xml:space="preserve">your strike gives you extra time to perform your throw before your </t>
  </si>
  <si>
    <t>opponent can react.</t>
  </si>
  <si>
    <t>Ranges</t>
  </si>
  <si>
    <t>Respective Advantages/Disadvantages</t>
  </si>
  <si>
    <t>RAW SCORES</t>
  </si>
  <si>
    <t>Range Fighting</t>
  </si>
  <si>
    <t>Ground Fighting</t>
  </si>
  <si>
    <t>Attributes</t>
  </si>
  <si>
    <t>Mobility</t>
  </si>
  <si>
    <t>Adaptability</t>
  </si>
  <si>
    <t>Multiple Attackers</t>
  </si>
  <si>
    <t>Opponent Proficiency</t>
  </si>
  <si>
    <t>Control</t>
  </si>
  <si>
    <t>Intensity</t>
  </si>
  <si>
    <t>Total</t>
  </si>
  <si>
    <t xml:space="preserve">Please note that all ratings are subjective and the opinion of the author. </t>
  </si>
  <si>
    <t>I welcome criticism and even disagreement.  Inherent in the rating system are the following flaws:</t>
  </si>
  <si>
    <t>1) the selection of criteria, 2) the overlapping of criteria, 3) the assigned values for hi, mid, low</t>
  </si>
  <si>
    <t>4) no weighting of the critria</t>
  </si>
  <si>
    <t>Please note how well the ranges compliment each other if studies together as part of a system.</t>
  </si>
  <si>
    <t>Results</t>
  </si>
  <si>
    <t>Range</t>
  </si>
  <si>
    <t>CQC</t>
  </si>
  <si>
    <t>Ground</t>
  </si>
  <si>
    <t>Raw Scores w/ Overlap</t>
  </si>
  <si>
    <t>Raw Scores w/o Overlap</t>
  </si>
  <si>
    <t>Weighted Scores w/ Overlap</t>
  </si>
  <si>
    <t>Weighted Scores w/o Overlap</t>
  </si>
  <si>
    <t>CQC reigns supreme, but must be complimented with training in the other ranges</t>
  </si>
  <si>
    <t>especially when fighting a trained fighter.</t>
  </si>
  <si>
    <t>Weighted Values</t>
  </si>
  <si>
    <t>Arranged from Most to Least Important</t>
  </si>
  <si>
    <t>Logic for Weighting</t>
  </si>
  <si>
    <t>EXTREMELY IMPORTANT</t>
  </si>
  <si>
    <t>Most important because you never want to fight an opponent at his strength.</t>
  </si>
  <si>
    <t>Weight</t>
  </si>
  <si>
    <t xml:space="preserve">Your relative strength at a given range determines success more than any </t>
  </si>
  <si>
    <t>factor.</t>
  </si>
  <si>
    <t>Because confrontations often take one form before assuming another</t>
  </si>
  <si>
    <t>you must remain adaptable so you can alter your techniques and tactics</t>
  </si>
  <si>
    <t>to fit the situation.</t>
  </si>
  <si>
    <t>Extremely important because it doesn't matter how well you can deal</t>
  </si>
  <si>
    <t>with one threat if you are unaware of another equally dangerous one.</t>
  </si>
  <si>
    <t xml:space="preserve">VERY IMPORTANT  </t>
  </si>
  <si>
    <t xml:space="preserve">Very important because you must be able to 'dispence justice' from a safe </t>
  </si>
  <si>
    <t>position.  The tide can turn quickly if your position is unsecure and</t>
  </si>
  <si>
    <t>your attacks are insufficient to subdue a still dangerous opponent.</t>
  </si>
  <si>
    <t xml:space="preserve">Very important because control is closely related to security, visibility, </t>
  </si>
  <si>
    <r>
      <t xml:space="preserve">and adaptability. </t>
    </r>
    <r>
      <rPr>
        <i/>
        <sz val="10"/>
        <rFont val="Arial"/>
        <family val="2"/>
      </rPr>
      <t>(Notice some overlap denoted as (O))</t>
    </r>
  </si>
  <si>
    <t>LEAST IMPORTANT</t>
  </si>
  <si>
    <t>Important, but provided your visibility and adaptabilty are good, the threat</t>
  </si>
  <si>
    <t>of multiple attakers can be recognized and dealt with appropriately. (O)</t>
  </si>
  <si>
    <t>Important, but more so when faced with multiple opponents or when facing</t>
  </si>
  <si>
    <t>a weapon. Most important in the absense of other attributes.</t>
  </si>
  <si>
    <t>Important, but this relates to damage of your opponent and not your safety,</t>
  </si>
  <si>
    <t>thus it is the lowest on the scale of attributes.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</si>
</sst>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7">
    <font>
      <sz val="10"/>
      <name val="Arial"/>
      <family val="0"/>
    </font>
    <font>
      <sz val="18"/>
      <name val="Arial"/>
      <family val="2"/>
    </font>
    <font>
      <sz val="12"/>
      <name val="Arial"/>
      <family val="2"/>
    </font>
    <font>
      <b/>
      <sz val="12"/>
      <name val="Arial"/>
      <family val="2"/>
    </font>
    <font>
      <i/>
      <sz val="12"/>
      <name val="Arial"/>
      <family val="2"/>
    </font>
    <font>
      <b/>
      <u val="single"/>
      <sz val="10"/>
      <name val="Arial"/>
      <family val="2"/>
    </font>
    <font>
      <i/>
      <sz val="10"/>
      <name val="Arial"/>
      <family val="2"/>
    </font>
    <font>
      <b/>
      <sz val="8"/>
      <name val="Tahoma"/>
      <family val="0"/>
    </font>
    <font>
      <sz val="8"/>
      <name val="Arial"/>
      <family val="0"/>
    </font>
    <font>
      <sz val="20"/>
      <name val="Arial"/>
      <family val="2"/>
    </font>
    <font>
      <i/>
      <sz val="16"/>
      <name val="Arial"/>
      <family val="2"/>
    </font>
    <font>
      <b/>
      <u val="single"/>
      <sz val="12"/>
      <name val="Arial"/>
      <family val="2"/>
    </font>
    <font>
      <b/>
      <i/>
      <sz val="12"/>
      <name val="Arial"/>
      <family val="2"/>
    </font>
    <font>
      <b/>
      <sz val="10"/>
      <name val="Arial"/>
      <family val="2"/>
    </font>
    <font>
      <sz val="14"/>
      <name val="Arial"/>
      <family val="2"/>
    </font>
    <font>
      <u val="single"/>
      <sz val="10"/>
      <name val="Arial"/>
      <family val="2"/>
    </font>
    <font>
      <b/>
      <sz val="8"/>
      <name val="Arial"/>
      <family val="2"/>
    </font>
  </fonts>
  <fills count="7">
    <fill>
      <patternFill/>
    </fill>
    <fill>
      <patternFill patternType="gray125"/>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s>
  <borders count="15">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right>
        <color indexed="63"/>
      </right>
      <top style="thin"/>
      <bottom style="double"/>
    </border>
    <border>
      <left>
        <color indexed="63"/>
      </left>
      <right>
        <color indexed="63"/>
      </right>
      <top style="thin"/>
      <bottom style="double"/>
    </border>
    <border>
      <left style="medium"/>
      <right style="medium"/>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textRotation="45"/>
    </xf>
    <xf numFmtId="0" fontId="3" fillId="0" borderId="0" xfId="0" applyFont="1" applyAlignment="1">
      <alignment/>
    </xf>
    <xf numFmtId="0" fontId="0" fillId="2" borderId="0" xfId="0" applyFill="1" applyAlignment="1">
      <alignment/>
    </xf>
    <xf numFmtId="0" fontId="0" fillId="3" borderId="0" xfId="0" applyFill="1" applyAlignment="1">
      <alignment/>
    </xf>
    <xf numFmtId="0" fontId="0" fillId="0" borderId="0" xfId="0" applyFill="1" applyAlignment="1">
      <alignment/>
    </xf>
    <xf numFmtId="164" fontId="0" fillId="0" borderId="0" xfId="0" applyNumberFormat="1" applyAlignment="1">
      <alignment/>
    </xf>
    <xf numFmtId="0" fontId="0" fillId="4" borderId="0" xfId="0" applyFill="1" applyAlignment="1">
      <alignment/>
    </xf>
    <xf numFmtId="0" fontId="4" fillId="0" borderId="0" xfId="0" applyFont="1" applyAlignment="1">
      <alignment horizontal="center"/>
    </xf>
    <xf numFmtId="0" fontId="5"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6" fillId="0" borderId="0" xfId="0" applyFont="1" applyAlignment="1">
      <alignment/>
    </xf>
    <xf numFmtId="0" fontId="0" fillId="0" borderId="0" xfId="0" applyAlignment="1">
      <alignment/>
    </xf>
    <xf numFmtId="0" fontId="6" fillId="0" borderId="0" xfId="0" applyFont="1" applyAlignment="1">
      <alignment horizontal="center"/>
    </xf>
    <xf numFmtId="0" fontId="9" fillId="0" borderId="0" xfId="0" applyFont="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2" fillId="0" borderId="0" xfId="0" applyFont="1" applyAlignment="1">
      <alignment/>
    </xf>
    <xf numFmtId="0" fontId="11" fillId="0" borderId="0" xfId="0" applyFont="1" applyAlignment="1">
      <alignment horizontal="center"/>
    </xf>
    <xf numFmtId="0" fontId="12" fillId="0" borderId="0" xfId="0" applyFont="1" applyAlignment="1">
      <alignment horizontal="center"/>
    </xf>
    <xf numFmtId="0" fontId="0" fillId="0" borderId="4"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5" borderId="4" xfId="0" applyFill="1" applyBorder="1" applyAlignment="1">
      <alignment horizontal="center"/>
    </xf>
    <xf numFmtId="0" fontId="0" fillId="5" borderId="0" xfId="0" applyFill="1" applyBorder="1" applyAlignment="1">
      <alignment horizontal="center"/>
    </xf>
    <xf numFmtId="0" fontId="0" fillId="5" borderId="5" xfId="0" applyFill="1" applyBorder="1" applyAlignment="1">
      <alignment horizontal="center"/>
    </xf>
    <xf numFmtId="0" fontId="0" fillId="4" borderId="4" xfId="0" applyFill="1" applyBorder="1" applyAlignment="1">
      <alignment horizontal="center"/>
    </xf>
    <xf numFmtId="0" fontId="0" fillId="4" borderId="0" xfId="0" applyFill="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2" borderId="0" xfId="0" applyFill="1" applyBorder="1" applyAlignment="1">
      <alignment horizontal="center"/>
    </xf>
    <xf numFmtId="0" fontId="0" fillId="6" borderId="4" xfId="0" applyFill="1" applyBorder="1" applyAlignment="1">
      <alignment horizontal="center"/>
    </xf>
    <xf numFmtId="0" fontId="0" fillId="6" borderId="0" xfId="0" applyFill="1" applyBorder="1" applyAlignment="1">
      <alignment horizontal="center"/>
    </xf>
    <xf numFmtId="0" fontId="0" fillId="6" borderId="5" xfId="0" applyFill="1" applyBorder="1" applyAlignment="1">
      <alignment horizontal="center"/>
    </xf>
    <xf numFmtId="0" fontId="0" fillId="4" borderId="5" xfId="0" applyFill="1" applyBorder="1" applyAlignment="1">
      <alignment horizontal="center"/>
    </xf>
    <xf numFmtId="0" fontId="13" fillId="0" borderId="1" xfId="0" applyFont="1" applyBorder="1" applyAlignment="1">
      <alignment horizontal="center"/>
    </xf>
    <xf numFmtId="0" fontId="13" fillId="0" borderId="3" xfId="0" applyFont="1" applyBorder="1" applyAlignment="1">
      <alignment horizontal="center"/>
    </xf>
    <xf numFmtId="0" fontId="13" fillId="5" borderId="0" xfId="0" applyFont="1" applyFill="1" applyBorder="1" applyAlignment="1">
      <alignment horizontal="center"/>
    </xf>
    <xf numFmtId="0" fontId="13" fillId="2" borderId="4" xfId="0" applyFont="1" applyFill="1" applyBorder="1" applyAlignment="1">
      <alignment horizontal="center"/>
    </xf>
    <xf numFmtId="0" fontId="13" fillId="2" borderId="0" xfId="0" applyFont="1" applyFill="1" applyBorder="1" applyAlignment="1">
      <alignment horizontal="center"/>
    </xf>
    <xf numFmtId="0" fontId="13" fillId="2" borderId="5" xfId="0" applyFont="1" applyFill="1" applyBorder="1" applyAlignment="1">
      <alignment horizontal="center"/>
    </xf>
    <xf numFmtId="0" fontId="13" fillId="5" borderId="4" xfId="0" applyFont="1" applyFill="1" applyBorder="1" applyAlignment="1">
      <alignment horizontal="center"/>
    </xf>
    <xf numFmtId="0" fontId="13" fillId="0" borderId="0" xfId="0" applyFont="1" applyAlignment="1">
      <alignment/>
    </xf>
    <xf numFmtId="0" fontId="6" fillId="0" borderId="4" xfId="0" applyFont="1" applyBorder="1" applyAlignment="1">
      <alignment horizontal="center"/>
    </xf>
    <xf numFmtId="0" fontId="6" fillId="0" borderId="0" xfId="0" applyFont="1" applyBorder="1" applyAlignment="1">
      <alignment horizontal="center"/>
    </xf>
    <xf numFmtId="0" fontId="0" fillId="0" borderId="6" xfId="0"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0" xfId="0" applyFont="1" applyBorder="1" applyAlignment="1">
      <alignment horizontal="center"/>
    </xf>
    <xf numFmtId="0" fontId="0" fillId="2" borderId="0" xfId="0" applyFont="1" applyFill="1" applyBorder="1" applyAlignment="1">
      <alignment horizontal="center"/>
    </xf>
    <xf numFmtId="0" fontId="15" fillId="0" borderId="4" xfId="0" applyFont="1" applyBorder="1" applyAlignment="1">
      <alignment horizontal="center"/>
    </xf>
    <xf numFmtId="0" fontId="15" fillId="0" borderId="0" xfId="0" applyFont="1" applyBorder="1" applyAlignment="1">
      <alignment horizontal="center"/>
    </xf>
    <xf numFmtId="0" fontId="6" fillId="0" borderId="0" xfId="0" applyFont="1" applyBorder="1" applyAlignment="1">
      <alignment horizontal="left"/>
    </xf>
    <xf numFmtId="0" fontId="6" fillId="0" borderId="0" xfId="0" applyFont="1" applyBorder="1" applyAlignment="1">
      <alignment/>
    </xf>
    <xf numFmtId="0" fontId="0" fillId="0" borderId="0" xfId="0" applyBorder="1" applyAlignment="1">
      <alignment/>
    </xf>
    <xf numFmtId="0" fontId="15" fillId="0" borderId="5" xfId="0" applyFont="1" applyBorder="1" applyAlignment="1">
      <alignment horizontal="center"/>
    </xf>
    <xf numFmtId="0" fontId="15" fillId="6" borderId="4" xfId="0" applyFont="1" applyFill="1" applyBorder="1" applyAlignment="1">
      <alignment horizontal="center"/>
    </xf>
    <xf numFmtId="0" fontId="15" fillId="6" borderId="0" xfId="0" applyFont="1" applyFill="1" applyBorder="1" applyAlignment="1">
      <alignment horizontal="center"/>
    </xf>
    <xf numFmtId="0" fontId="6" fillId="6" borderId="0" xfId="0" applyFont="1" applyFill="1" applyBorder="1" applyAlignment="1">
      <alignment/>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104"/>
  <sheetViews>
    <sheetView tabSelected="1" zoomScale="90" zoomScaleNormal="90" workbookViewId="0" topLeftCell="A1">
      <selection activeCell="A3" sqref="A3"/>
    </sheetView>
  </sheetViews>
  <sheetFormatPr defaultColWidth="9.140625" defaultRowHeight="12.75"/>
  <sheetData>
    <row r="1" spans="1:9" ht="25.5">
      <c r="A1" s="20" t="s">
        <v>65</v>
      </c>
      <c r="B1" s="20"/>
      <c r="C1" s="20"/>
      <c r="D1" s="20"/>
      <c r="E1" s="20"/>
      <c r="F1" s="20"/>
      <c r="G1" s="20"/>
      <c r="H1" s="20"/>
      <c r="I1" s="20"/>
    </row>
    <row r="2" spans="1:9" ht="15">
      <c r="A2" s="2" t="s">
        <v>66</v>
      </c>
      <c r="B2" s="2"/>
      <c r="C2" s="2"/>
      <c r="D2" s="2"/>
      <c r="E2" s="2"/>
      <c r="F2" s="2"/>
      <c r="G2" s="2"/>
      <c r="H2" s="2"/>
      <c r="I2" s="2"/>
    </row>
    <row r="3" spans="1:9" ht="15.75" thickBot="1">
      <c r="A3" s="3"/>
      <c r="B3" s="3"/>
      <c r="C3" s="3"/>
      <c r="D3" s="3"/>
      <c r="E3" s="3"/>
      <c r="F3" s="3"/>
      <c r="G3" s="3"/>
      <c r="H3" s="3"/>
      <c r="I3" s="3"/>
    </row>
    <row r="4" spans="1:9" ht="21" thickBot="1">
      <c r="A4" s="21" t="s">
        <v>67</v>
      </c>
      <c r="B4" s="22"/>
      <c r="C4" s="22"/>
      <c r="D4" s="22"/>
      <c r="E4" s="22"/>
      <c r="F4" s="22"/>
      <c r="G4" s="22"/>
      <c r="H4" s="22"/>
      <c r="I4" s="23"/>
    </row>
    <row r="5" spans="3:9" s="24" customFormat="1" ht="15.75">
      <c r="C5" s="25" t="s">
        <v>68</v>
      </c>
      <c r="D5" s="25"/>
      <c r="E5" s="25" t="s">
        <v>0</v>
      </c>
      <c r="F5" s="25"/>
      <c r="G5" s="25"/>
      <c r="H5" s="25" t="s">
        <v>69</v>
      </c>
      <c r="I5" s="25"/>
    </row>
    <row r="6" spans="1:8" ht="15">
      <c r="A6" s="26" t="s">
        <v>70</v>
      </c>
      <c r="B6" s="26"/>
      <c r="C6" s="27"/>
      <c r="E6" s="27"/>
      <c r="H6" s="27"/>
    </row>
    <row r="7" spans="1:9" ht="12.75">
      <c r="A7" s="28" t="s">
        <v>71</v>
      </c>
      <c r="B7" s="29"/>
      <c r="C7" s="30">
        <v>3</v>
      </c>
      <c r="D7" s="31"/>
      <c r="E7" s="32">
        <v>2</v>
      </c>
      <c r="F7" s="33"/>
      <c r="G7" s="34"/>
      <c r="H7" s="35">
        <v>0</v>
      </c>
      <c r="I7" s="36"/>
    </row>
    <row r="8" spans="1:9" ht="12.75">
      <c r="A8" s="37"/>
      <c r="B8" s="38"/>
      <c r="C8" s="37"/>
      <c r="D8" s="38"/>
      <c r="E8" s="37"/>
      <c r="F8" s="38"/>
      <c r="G8" s="39"/>
      <c r="H8" s="37"/>
      <c r="I8" s="38"/>
    </row>
    <row r="9" spans="1:9" ht="12.75">
      <c r="A9" s="28" t="s">
        <v>6</v>
      </c>
      <c r="B9" s="40"/>
      <c r="C9" s="30">
        <v>3</v>
      </c>
      <c r="D9" s="41"/>
      <c r="E9" s="32">
        <v>2</v>
      </c>
      <c r="F9" s="33"/>
      <c r="G9" s="34"/>
      <c r="H9" s="35">
        <v>0</v>
      </c>
      <c r="I9" s="36"/>
    </row>
    <row r="10" spans="1:9" ht="12.75">
      <c r="A10" s="37"/>
      <c r="B10" s="38"/>
      <c r="C10" s="37"/>
      <c r="D10" s="38"/>
      <c r="E10" s="37"/>
      <c r="F10" s="38"/>
      <c r="G10" s="39"/>
      <c r="H10" s="37"/>
      <c r="I10" s="38"/>
    </row>
    <row r="11" spans="1:9" ht="12.75">
      <c r="A11" s="28" t="s">
        <v>72</v>
      </c>
      <c r="B11" s="40"/>
      <c r="C11" s="30">
        <v>3</v>
      </c>
      <c r="D11" s="41"/>
      <c r="E11" s="30">
        <v>3</v>
      </c>
      <c r="F11" s="41"/>
      <c r="G11" s="31"/>
      <c r="H11" s="32">
        <v>2</v>
      </c>
      <c r="I11" s="33"/>
    </row>
    <row r="12" spans="1:9" ht="12.75">
      <c r="A12" s="37"/>
      <c r="B12" s="38"/>
      <c r="C12" s="37"/>
      <c r="D12" s="38"/>
      <c r="E12" s="37"/>
      <c r="F12" s="38"/>
      <c r="G12" s="39"/>
      <c r="H12" s="37"/>
      <c r="I12" s="38"/>
    </row>
    <row r="13" spans="1:9" ht="12.75">
      <c r="A13" s="42" t="s">
        <v>73</v>
      </c>
      <c r="B13" s="43"/>
      <c r="C13" s="42">
        <v>3</v>
      </c>
      <c r="D13" s="43"/>
      <c r="E13" s="42">
        <v>3</v>
      </c>
      <c r="F13" s="43"/>
      <c r="G13" s="44"/>
      <c r="H13" s="42">
        <v>0</v>
      </c>
      <c r="I13" s="43"/>
    </row>
    <row r="14" spans="1:9" ht="12.75">
      <c r="A14" s="37"/>
      <c r="B14" s="38"/>
      <c r="C14" s="37"/>
      <c r="D14" s="38"/>
      <c r="E14" s="37"/>
      <c r="F14" s="38"/>
      <c r="G14" s="39"/>
      <c r="H14" s="37"/>
      <c r="I14" s="38"/>
    </row>
    <row r="15" spans="1:9" ht="12.75">
      <c r="A15" s="28" t="s">
        <v>74</v>
      </c>
      <c r="B15" s="40"/>
      <c r="C15" s="35">
        <v>0</v>
      </c>
      <c r="D15" s="36"/>
      <c r="E15" s="30">
        <v>3</v>
      </c>
      <c r="F15" s="41"/>
      <c r="G15" s="31"/>
      <c r="H15" s="32">
        <v>2</v>
      </c>
      <c r="I15" s="33"/>
    </row>
    <row r="16" spans="1:9" ht="12.75">
      <c r="A16" s="37"/>
      <c r="B16" s="38"/>
      <c r="C16" s="37"/>
      <c r="D16" s="38"/>
      <c r="E16" s="37"/>
      <c r="F16" s="38"/>
      <c r="G16" s="39"/>
      <c r="H16" s="37"/>
      <c r="I16" s="38"/>
    </row>
    <row r="17" spans="1:9" ht="12.75">
      <c r="A17" s="28" t="s">
        <v>5</v>
      </c>
      <c r="B17" s="29"/>
      <c r="C17" s="35">
        <v>0</v>
      </c>
      <c r="D17" s="45"/>
      <c r="E17" s="30">
        <v>3</v>
      </c>
      <c r="F17" s="41"/>
      <c r="G17" s="31"/>
      <c r="H17" s="32">
        <v>2</v>
      </c>
      <c r="I17" s="33"/>
    </row>
    <row r="18" spans="1:9" ht="12.75">
      <c r="A18" s="28"/>
      <c r="B18" s="40"/>
      <c r="C18" s="28"/>
      <c r="D18" s="40"/>
      <c r="E18" s="28"/>
      <c r="F18" s="40"/>
      <c r="G18" s="40"/>
      <c r="H18" s="40"/>
      <c r="I18" s="40"/>
    </row>
    <row r="19" spans="1:9" s="8" customFormat="1" ht="12.75">
      <c r="A19" s="42" t="s">
        <v>75</v>
      </c>
      <c r="B19" s="43"/>
      <c r="C19" s="42">
        <v>0</v>
      </c>
      <c r="D19" s="43"/>
      <c r="E19" s="42">
        <v>3</v>
      </c>
      <c r="F19" s="43"/>
      <c r="G19" s="44"/>
      <c r="H19" s="42">
        <v>3</v>
      </c>
      <c r="I19" s="43"/>
    </row>
    <row r="20" spans="1:9" ht="12.75">
      <c r="A20" s="28"/>
      <c r="B20" s="40"/>
      <c r="C20" s="28"/>
      <c r="D20" s="40"/>
      <c r="E20" s="28"/>
      <c r="F20" s="40"/>
      <c r="G20" s="29"/>
      <c r="H20" s="28"/>
      <c r="I20" s="40"/>
    </row>
    <row r="21" spans="1:9" ht="12.75">
      <c r="A21" s="28" t="s">
        <v>76</v>
      </c>
      <c r="B21" s="40"/>
      <c r="C21" s="35">
        <v>0</v>
      </c>
      <c r="D21" s="36"/>
      <c r="E21" s="30">
        <v>3</v>
      </c>
      <c r="F21" s="41"/>
      <c r="G21" s="31"/>
      <c r="H21" s="30">
        <v>3</v>
      </c>
      <c r="I21" s="41"/>
    </row>
    <row r="22" spans="1:9" ht="12.75">
      <c r="A22" s="28"/>
      <c r="B22" s="29"/>
      <c r="C22" s="28"/>
      <c r="D22" s="29"/>
      <c r="E22" s="28"/>
      <c r="F22" s="40"/>
      <c r="G22" s="29"/>
      <c r="H22" s="28"/>
      <c r="I22" s="40"/>
    </row>
    <row r="23" spans="1:9" ht="13.5" thickBot="1">
      <c r="A23" s="28"/>
      <c r="B23" s="40"/>
      <c r="C23" s="28"/>
      <c r="D23" s="40"/>
      <c r="E23" s="28"/>
      <c r="F23" s="40"/>
      <c r="G23" s="40"/>
      <c r="H23" s="40"/>
      <c r="I23" s="40"/>
    </row>
    <row r="24" spans="1:9" s="53" customFormat="1" ht="13.5" thickBot="1">
      <c r="A24" s="46" t="s">
        <v>77</v>
      </c>
      <c r="B24" s="47"/>
      <c r="C24" s="48">
        <f>SUM(C7:D22)</f>
        <v>12</v>
      </c>
      <c r="D24" s="48"/>
      <c r="E24" s="49">
        <f>SUM(E7:G21)</f>
        <v>22</v>
      </c>
      <c r="F24" s="50"/>
      <c r="G24" s="51"/>
      <c r="H24" s="52">
        <f>SUM(H7:I22)</f>
        <v>12</v>
      </c>
      <c r="I24" s="48"/>
    </row>
    <row r="25" spans="1:9" ht="12.75">
      <c r="A25" s="28"/>
      <c r="B25" s="40"/>
      <c r="C25" s="28"/>
      <c r="D25" s="40"/>
      <c r="E25" s="28"/>
      <c r="F25" s="40"/>
      <c r="G25" s="29"/>
      <c r="H25" s="28"/>
      <c r="I25" s="40"/>
    </row>
    <row r="26" spans="1:9" ht="12.75">
      <c r="A26" s="28"/>
      <c r="B26" s="40"/>
      <c r="C26" s="40"/>
      <c r="D26" s="40"/>
      <c r="E26" s="40"/>
      <c r="F26" s="40"/>
      <c r="G26" s="40"/>
      <c r="H26" s="40"/>
      <c r="I26" s="40"/>
    </row>
    <row r="27" spans="1:9" ht="12.75">
      <c r="A27" s="54" t="s">
        <v>78</v>
      </c>
      <c r="B27" s="55"/>
      <c r="C27" s="55"/>
      <c r="D27" s="55"/>
      <c r="E27" s="55"/>
      <c r="F27" s="55"/>
      <c r="G27" s="55"/>
      <c r="H27" s="55"/>
      <c r="I27" s="55"/>
    </row>
    <row r="28" spans="1:9" ht="12.75">
      <c r="A28" s="54" t="s">
        <v>79</v>
      </c>
      <c r="B28" s="55"/>
      <c r="C28" s="55"/>
      <c r="D28" s="55"/>
      <c r="E28" s="55"/>
      <c r="F28" s="55"/>
      <c r="G28" s="55"/>
      <c r="H28" s="55"/>
      <c r="I28" s="55"/>
    </row>
    <row r="29" spans="1:9" ht="12.75">
      <c r="A29" s="54" t="s">
        <v>80</v>
      </c>
      <c r="B29" s="55"/>
      <c r="C29" s="55"/>
      <c r="D29" s="55"/>
      <c r="E29" s="55"/>
      <c r="F29" s="55"/>
      <c r="G29" s="55"/>
      <c r="H29" s="55"/>
      <c r="I29" s="55"/>
    </row>
    <row r="30" spans="1:9" ht="12.75">
      <c r="A30" s="54" t="s">
        <v>81</v>
      </c>
      <c r="B30" s="55"/>
      <c r="C30" s="55"/>
      <c r="D30" s="55"/>
      <c r="E30" s="55"/>
      <c r="F30" s="55"/>
      <c r="G30" s="55"/>
      <c r="H30" s="55"/>
      <c r="I30" s="55"/>
    </row>
    <row r="31" spans="1:9" ht="12.75">
      <c r="A31" s="37"/>
      <c r="B31" s="38"/>
      <c r="C31" s="38"/>
      <c r="D31" s="38"/>
      <c r="E31" s="38"/>
      <c r="F31" s="38"/>
      <c r="G31" s="38"/>
      <c r="H31" s="38"/>
      <c r="I31" s="38"/>
    </row>
    <row r="32" spans="1:9" ht="12.75">
      <c r="A32" s="54" t="s">
        <v>82</v>
      </c>
      <c r="B32" s="55"/>
      <c r="C32" s="55"/>
      <c r="D32" s="55"/>
      <c r="E32" s="55"/>
      <c r="F32" s="55"/>
      <c r="G32" s="55"/>
      <c r="H32" s="55"/>
      <c r="I32" s="55"/>
    </row>
    <row r="33" spans="1:9" ht="12.75">
      <c r="A33" s="37"/>
      <c r="B33" s="38"/>
      <c r="C33" s="38"/>
      <c r="D33" s="38"/>
      <c r="E33" s="38"/>
      <c r="F33" s="38"/>
      <c r="G33" s="38"/>
      <c r="H33" s="38"/>
      <c r="I33" s="38"/>
    </row>
    <row r="34" spans="1:9" ht="12.75">
      <c r="A34" s="28" t="s">
        <v>83</v>
      </c>
      <c r="B34" s="40"/>
      <c r="C34" s="40"/>
      <c r="D34" s="40"/>
      <c r="E34" s="40"/>
      <c r="F34" s="40"/>
      <c r="G34" s="40"/>
      <c r="H34" s="40"/>
      <c r="I34" s="40"/>
    </row>
    <row r="35" spans="1:9" ht="13.5" thickBot="1">
      <c r="A35" s="37"/>
      <c r="B35" s="38"/>
      <c r="C35" s="38"/>
      <c r="D35" s="38"/>
      <c r="E35" s="38" t="s">
        <v>84</v>
      </c>
      <c r="F35" s="38"/>
      <c r="G35" s="38" t="s">
        <v>85</v>
      </c>
      <c r="H35" s="38"/>
      <c r="I35" s="38" t="s">
        <v>86</v>
      </c>
    </row>
    <row r="36" spans="1:9" ht="13.5" thickBot="1">
      <c r="A36" s="28" t="s">
        <v>87</v>
      </c>
      <c r="B36" s="40"/>
      <c r="C36" s="40"/>
      <c r="D36" s="40"/>
      <c r="E36" s="38">
        <v>12</v>
      </c>
      <c r="F36" s="38"/>
      <c r="G36" s="56">
        <v>22</v>
      </c>
      <c r="H36" s="38"/>
      <c r="I36" s="38">
        <v>12</v>
      </c>
    </row>
    <row r="37" spans="1:9" ht="13.5" thickBot="1">
      <c r="A37" s="37"/>
      <c r="B37" s="38"/>
      <c r="C37" s="38"/>
      <c r="D37" s="38"/>
      <c r="E37" s="38">
        <v>-3</v>
      </c>
      <c r="F37" s="38"/>
      <c r="G37" s="38">
        <v>-6</v>
      </c>
      <c r="H37" s="38"/>
      <c r="I37" s="38">
        <v>-3</v>
      </c>
    </row>
    <row r="38" spans="1:9" ht="13.5" thickBot="1">
      <c r="A38" s="28" t="s">
        <v>88</v>
      </c>
      <c r="B38" s="40"/>
      <c r="C38" s="40"/>
      <c r="D38" s="40"/>
      <c r="E38" s="38">
        <v>9</v>
      </c>
      <c r="F38" s="38"/>
      <c r="G38" s="56">
        <v>16</v>
      </c>
      <c r="H38" s="38"/>
      <c r="I38" s="38">
        <v>9</v>
      </c>
    </row>
    <row r="39" spans="1:9" ht="13.5" thickBot="1">
      <c r="A39" s="37"/>
      <c r="B39" s="38"/>
      <c r="C39" s="38"/>
      <c r="D39" s="38"/>
      <c r="E39" s="38"/>
      <c r="F39" s="38"/>
      <c r="G39" s="38"/>
      <c r="H39" s="38"/>
      <c r="I39" s="38"/>
    </row>
    <row r="40" spans="1:9" ht="13.5" thickBot="1">
      <c r="A40" s="28" t="s">
        <v>89</v>
      </c>
      <c r="B40" s="40"/>
      <c r="C40" s="40"/>
      <c r="D40" s="40"/>
      <c r="E40" s="38">
        <v>58</v>
      </c>
      <c r="F40" s="38"/>
      <c r="G40" s="56">
        <v>118</v>
      </c>
      <c r="H40" s="38"/>
      <c r="I40" s="38">
        <v>73</v>
      </c>
    </row>
    <row r="41" spans="1:9" ht="12.75">
      <c r="A41" s="37"/>
      <c r="B41" s="38"/>
      <c r="C41" s="38"/>
      <c r="D41" s="38"/>
      <c r="E41" s="38">
        <v>-9</v>
      </c>
      <c r="F41" s="38"/>
      <c r="G41" s="38">
        <v>-27</v>
      </c>
      <c r="H41" s="38"/>
      <c r="I41" s="38">
        <v>-18</v>
      </c>
    </row>
    <row r="42" spans="1:9" ht="15.75" thickBot="1">
      <c r="A42" s="57" t="s">
        <v>90</v>
      </c>
      <c r="B42" s="58"/>
      <c r="C42" s="58"/>
      <c r="D42" s="58"/>
      <c r="E42" s="59">
        <v>49</v>
      </c>
      <c r="F42" s="59"/>
      <c r="G42" s="60">
        <f>118-27</f>
        <v>91</v>
      </c>
      <c r="H42" s="59"/>
      <c r="I42" s="59">
        <f>73-18</f>
        <v>55</v>
      </c>
    </row>
    <row r="43" spans="1:9" ht="13.5" thickTop="1">
      <c r="A43" s="37"/>
      <c r="B43" s="38"/>
      <c r="C43" s="38"/>
      <c r="D43" s="38"/>
      <c r="E43" s="38"/>
      <c r="F43" s="38"/>
      <c r="G43" s="38"/>
      <c r="H43" s="38"/>
      <c r="I43" s="38"/>
    </row>
    <row r="44" spans="1:9" ht="12.75">
      <c r="A44" s="37"/>
      <c r="B44" s="38"/>
      <c r="C44" s="38"/>
      <c r="D44" s="38"/>
      <c r="E44" s="38"/>
      <c r="F44" s="38"/>
      <c r="G44" s="38"/>
      <c r="H44" s="38"/>
      <c r="I44" s="38"/>
    </row>
    <row r="45" spans="1:9" ht="12.75">
      <c r="A45" s="28" t="s">
        <v>91</v>
      </c>
      <c r="B45" s="40"/>
      <c r="C45" s="40"/>
      <c r="D45" s="40"/>
      <c r="E45" s="40"/>
      <c r="F45" s="40"/>
      <c r="G45" s="40"/>
      <c r="H45" s="40"/>
      <c r="I45" s="40"/>
    </row>
    <row r="46" spans="1:9" ht="12.75">
      <c r="A46" s="28" t="s">
        <v>92</v>
      </c>
      <c r="B46" s="40"/>
      <c r="C46" s="40"/>
      <c r="D46" s="40"/>
      <c r="E46" s="40"/>
      <c r="F46" s="40"/>
      <c r="G46" s="40"/>
      <c r="H46" s="40"/>
      <c r="I46" s="40"/>
    </row>
    <row r="47" spans="1:9" ht="12.75">
      <c r="A47" s="37"/>
      <c r="B47" s="38"/>
      <c r="C47" s="38"/>
      <c r="D47" s="38"/>
      <c r="E47" s="38"/>
      <c r="F47" s="38"/>
      <c r="G47" s="38"/>
      <c r="H47" s="38"/>
      <c r="I47" s="38"/>
    </row>
    <row r="48" spans="1:9" ht="12.75">
      <c r="A48" s="61"/>
      <c r="B48" s="62"/>
      <c r="C48" s="62"/>
      <c r="D48" s="62"/>
      <c r="E48" s="38"/>
      <c r="F48" s="38"/>
      <c r="G48" s="38"/>
      <c r="H48" s="38"/>
      <c r="I48" s="38"/>
    </row>
    <row r="49" spans="1:9" ht="12.75">
      <c r="A49" s="37"/>
      <c r="B49" s="38"/>
      <c r="C49" s="38"/>
      <c r="D49" s="38"/>
      <c r="E49" s="38"/>
      <c r="F49" s="38"/>
      <c r="G49" s="38"/>
      <c r="H49" s="38"/>
      <c r="I49" s="38"/>
    </row>
    <row r="50" spans="1:9" ht="12.75">
      <c r="A50" s="37"/>
      <c r="B50" s="38"/>
      <c r="C50" s="38"/>
      <c r="D50" s="38"/>
      <c r="E50" s="38"/>
      <c r="F50" s="38"/>
      <c r="G50" s="38"/>
      <c r="H50" s="38"/>
      <c r="I50" s="38"/>
    </row>
    <row r="51" spans="1:9" ht="13.5" thickBot="1">
      <c r="A51" s="28"/>
      <c r="B51" s="40"/>
      <c r="C51" s="40"/>
      <c r="D51" s="40"/>
      <c r="E51" s="40"/>
      <c r="F51" s="40"/>
      <c r="G51" s="40"/>
      <c r="H51" s="40"/>
      <c r="I51" s="40"/>
    </row>
    <row r="52" spans="1:9" ht="21" thickBot="1">
      <c r="A52" s="21" t="s">
        <v>93</v>
      </c>
      <c r="B52" s="22"/>
      <c r="C52" s="22"/>
      <c r="D52" s="22"/>
      <c r="E52" s="22"/>
      <c r="F52" s="22"/>
      <c r="G52" s="22"/>
      <c r="H52" s="22"/>
      <c r="I52" s="23"/>
    </row>
    <row r="53" spans="1:9" ht="15">
      <c r="A53" s="63" t="s">
        <v>94</v>
      </c>
      <c r="B53" s="64"/>
      <c r="C53" s="64"/>
      <c r="D53" s="64"/>
      <c r="E53" s="64"/>
      <c r="F53" s="64"/>
      <c r="G53" s="64"/>
      <c r="H53" s="64"/>
      <c r="I53" s="64"/>
    </row>
    <row r="54" spans="1:9" ht="15">
      <c r="A54" s="65"/>
      <c r="B54" s="66"/>
      <c r="C54" s="66"/>
      <c r="D54" s="66"/>
      <c r="E54" s="66"/>
      <c r="F54" s="66"/>
      <c r="G54" s="66"/>
      <c r="H54" s="66"/>
      <c r="I54" s="66"/>
    </row>
    <row r="55" spans="1:9" ht="12.75">
      <c r="A55" s="28" t="s">
        <v>74</v>
      </c>
      <c r="B55" s="40"/>
      <c r="C55" s="35">
        <v>0</v>
      </c>
      <c r="D55" s="36"/>
      <c r="E55" s="30">
        <v>24</v>
      </c>
      <c r="F55" s="41"/>
      <c r="G55" s="31"/>
      <c r="H55" s="30">
        <v>24</v>
      </c>
      <c r="I55" s="41"/>
    </row>
    <row r="56" spans="1:9" ht="15">
      <c r="A56" s="65"/>
      <c r="B56" s="66"/>
      <c r="C56" s="66"/>
      <c r="D56" s="66"/>
      <c r="E56" s="66"/>
      <c r="F56" s="66"/>
      <c r="G56" s="66"/>
      <c r="H56" s="66"/>
      <c r="I56" s="66"/>
    </row>
    <row r="57" spans="1:9" ht="12.75">
      <c r="A57" s="28" t="s">
        <v>72</v>
      </c>
      <c r="B57" s="40"/>
      <c r="C57" s="32">
        <v>16</v>
      </c>
      <c r="D57" s="33"/>
      <c r="E57" s="30">
        <v>24</v>
      </c>
      <c r="F57" s="41"/>
      <c r="G57" s="31"/>
      <c r="H57" s="32">
        <v>16</v>
      </c>
      <c r="I57" s="33"/>
    </row>
    <row r="58" spans="1:9" ht="15">
      <c r="A58" s="65"/>
      <c r="B58" s="66"/>
      <c r="C58" s="66"/>
      <c r="D58" s="66"/>
      <c r="E58" s="66"/>
      <c r="F58" s="66"/>
      <c r="G58" s="66"/>
      <c r="H58" s="66"/>
      <c r="I58" s="66"/>
    </row>
    <row r="59" spans="1:9" ht="12.75">
      <c r="A59" s="28" t="s">
        <v>6</v>
      </c>
      <c r="B59" s="40"/>
      <c r="C59" s="30">
        <v>24</v>
      </c>
      <c r="D59" s="41"/>
      <c r="E59" s="32">
        <v>16</v>
      </c>
      <c r="F59" s="33"/>
      <c r="G59" s="34"/>
      <c r="H59" s="35">
        <v>0</v>
      </c>
      <c r="I59" s="36"/>
    </row>
    <row r="60" spans="1:9" ht="15">
      <c r="A60" s="65"/>
      <c r="B60" s="66"/>
      <c r="C60" s="66"/>
      <c r="D60" s="66"/>
      <c r="E60" s="66"/>
      <c r="F60" s="66"/>
      <c r="G60" s="66"/>
      <c r="H60" s="66"/>
      <c r="I60" s="66"/>
    </row>
    <row r="61" spans="1:9" ht="12.75">
      <c r="A61" s="28" t="s">
        <v>5</v>
      </c>
      <c r="B61" s="29"/>
      <c r="C61" s="35">
        <v>0</v>
      </c>
      <c r="D61" s="45"/>
      <c r="E61" s="30">
        <v>18</v>
      </c>
      <c r="F61" s="41"/>
      <c r="G61" s="31"/>
      <c r="H61" s="32">
        <v>12</v>
      </c>
      <c r="I61" s="33"/>
    </row>
    <row r="62" spans="1:9" ht="12.75">
      <c r="A62" s="37"/>
      <c r="B62" s="38"/>
      <c r="C62" s="37"/>
      <c r="D62" s="38"/>
      <c r="E62" s="37"/>
      <c r="F62" s="38"/>
      <c r="G62" s="39"/>
      <c r="H62" s="37"/>
      <c r="I62" s="38"/>
    </row>
    <row r="63" spans="1:9" ht="12.75">
      <c r="A63" s="42" t="s">
        <v>75</v>
      </c>
      <c r="B63" s="43"/>
      <c r="C63" s="42">
        <v>0</v>
      </c>
      <c r="D63" s="43"/>
      <c r="E63" s="42">
        <v>18</v>
      </c>
      <c r="F63" s="43"/>
      <c r="G63" s="44"/>
      <c r="H63" s="42">
        <v>18</v>
      </c>
      <c r="I63" s="43"/>
    </row>
    <row r="64" spans="1:9" ht="12.75">
      <c r="A64" s="37"/>
      <c r="B64" s="38"/>
      <c r="C64" s="37"/>
      <c r="D64" s="38"/>
      <c r="E64" s="37"/>
      <c r="F64" s="38"/>
      <c r="G64" s="39"/>
      <c r="H64" s="37"/>
      <c r="I64" s="38"/>
    </row>
    <row r="65" spans="1:9" ht="12.75">
      <c r="A65" s="42" t="s">
        <v>73</v>
      </c>
      <c r="B65" s="43"/>
      <c r="C65" s="42">
        <v>9</v>
      </c>
      <c r="D65" s="43"/>
      <c r="E65" s="42">
        <v>9</v>
      </c>
      <c r="F65" s="43"/>
      <c r="G65" s="44"/>
      <c r="H65" s="42">
        <v>0</v>
      </c>
      <c r="I65" s="43"/>
    </row>
    <row r="66" spans="1:9" ht="12.75">
      <c r="A66" s="37"/>
      <c r="B66" s="38"/>
      <c r="C66" s="37"/>
      <c r="D66" s="38"/>
      <c r="E66" s="37"/>
      <c r="F66" s="38"/>
      <c r="G66" s="39"/>
      <c r="H66" s="37"/>
      <c r="I66" s="38"/>
    </row>
    <row r="67" spans="1:9" ht="12.75">
      <c r="A67" s="28" t="s">
        <v>71</v>
      </c>
      <c r="B67" s="29"/>
      <c r="C67" s="30">
        <f>3*3</f>
        <v>9</v>
      </c>
      <c r="D67" s="31"/>
      <c r="E67" s="32">
        <f>2*3</f>
        <v>6</v>
      </c>
      <c r="F67" s="33"/>
      <c r="G67" s="34"/>
      <c r="H67" s="35">
        <v>0</v>
      </c>
      <c r="I67" s="36"/>
    </row>
    <row r="68" spans="1:9" ht="12.75">
      <c r="A68" s="37"/>
      <c r="B68" s="38"/>
      <c r="C68" s="37"/>
      <c r="D68" s="38"/>
      <c r="E68" s="37"/>
      <c r="F68" s="38"/>
      <c r="G68" s="39"/>
      <c r="H68" s="37"/>
      <c r="I68" s="38"/>
    </row>
    <row r="69" spans="1:9" ht="12.75">
      <c r="A69" s="28" t="s">
        <v>76</v>
      </c>
      <c r="B69" s="40"/>
      <c r="C69" s="35">
        <v>0</v>
      </c>
      <c r="D69" s="45"/>
      <c r="E69" s="30">
        <v>3</v>
      </c>
      <c r="F69" s="41"/>
      <c r="G69" s="31"/>
      <c r="H69" s="30">
        <v>3</v>
      </c>
      <c r="I69" s="41"/>
    </row>
    <row r="70" spans="1:9" ht="13.5" thickBot="1">
      <c r="A70" s="37"/>
      <c r="B70" s="38"/>
      <c r="C70" s="37"/>
      <c r="D70" s="38"/>
      <c r="E70" s="37"/>
      <c r="F70" s="38"/>
      <c r="G70" s="39"/>
      <c r="H70" s="37"/>
      <c r="I70" s="38"/>
    </row>
    <row r="71" spans="1:9" ht="12.75">
      <c r="A71" s="67" t="s">
        <v>77</v>
      </c>
      <c r="B71" s="68"/>
      <c r="C71" s="48">
        <f>SUM(C55:D69)</f>
        <v>58</v>
      </c>
      <c r="D71" s="48"/>
      <c r="E71" s="49">
        <f>SUM(E55:G69)</f>
        <v>118</v>
      </c>
      <c r="F71" s="50"/>
      <c r="G71" s="51"/>
      <c r="H71" s="52">
        <f>SUM(H55:I69)</f>
        <v>73</v>
      </c>
      <c r="I71" s="48"/>
    </row>
    <row r="72" spans="1:9" ht="16.5" customHeight="1">
      <c r="A72" s="40"/>
      <c r="B72" s="40"/>
      <c r="C72" s="40"/>
      <c r="D72" s="40"/>
      <c r="E72" s="40"/>
      <c r="F72" s="40"/>
      <c r="G72" s="40"/>
      <c r="H72" s="40"/>
      <c r="I72" s="40"/>
    </row>
    <row r="73" spans="1:9" ht="18.75" thickBot="1">
      <c r="A73" s="69" t="s">
        <v>95</v>
      </c>
      <c r="B73" s="70"/>
      <c r="C73" s="70"/>
      <c r="D73" s="70"/>
      <c r="E73" s="70"/>
      <c r="F73" s="70"/>
      <c r="G73" s="70"/>
      <c r="H73" s="70"/>
      <c r="I73" s="71"/>
    </row>
    <row r="74" spans="1:9" ht="12.75" customHeight="1">
      <c r="A74" s="72"/>
      <c r="B74" s="72"/>
      <c r="C74" s="73" t="s">
        <v>96</v>
      </c>
      <c r="D74" s="73"/>
      <c r="E74" s="73"/>
      <c r="F74" s="73"/>
      <c r="G74" s="73"/>
      <c r="H74" s="73"/>
      <c r="I74" s="73"/>
    </row>
    <row r="75" spans="1:9" ht="12.75">
      <c r="A75" s="74" t="s">
        <v>74</v>
      </c>
      <c r="B75" s="75"/>
      <c r="C75" s="40" t="s">
        <v>97</v>
      </c>
      <c r="D75" s="40"/>
      <c r="E75" s="40"/>
      <c r="F75" s="40"/>
      <c r="G75" s="40"/>
      <c r="H75" s="40"/>
      <c r="I75" s="40"/>
    </row>
    <row r="76" spans="1:9" ht="12.75">
      <c r="A76" s="76" t="s">
        <v>98</v>
      </c>
      <c r="B76" s="62">
        <v>8</v>
      </c>
      <c r="C76" s="40" t="s">
        <v>99</v>
      </c>
      <c r="D76" s="40"/>
      <c r="E76" s="40"/>
      <c r="F76" s="40"/>
      <c r="G76" s="40"/>
      <c r="H76" s="40"/>
      <c r="I76" s="40"/>
    </row>
    <row r="77" spans="1:9" ht="12.75">
      <c r="A77" s="38"/>
      <c r="B77" s="38"/>
      <c r="C77" s="40" t="s">
        <v>100</v>
      </c>
      <c r="D77" s="40"/>
      <c r="E77" s="40"/>
      <c r="F77" s="40"/>
      <c r="G77" s="40"/>
      <c r="H77" s="40"/>
      <c r="I77" s="40"/>
    </row>
    <row r="78" spans="1:9" ht="12.75">
      <c r="A78" s="38"/>
      <c r="B78" s="38"/>
      <c r="C78" s="38"/>
      <c r="D78" s="38"/>
      <c r="E78" s="38"/>
      <c r="F78" s="38"/>
      <c r="G78" s="38"/>
      <c r="H78" s="38"/>
      <c r="I78" s="38"/>
    </row>
    <row r="79" spans="1:9" ht="12.75">
      <c r="A79" s="74" t="s">
        <v>72</v>
      </c>
      <c r="B79" s="75"/>
      <c r="C79" s="40" t="s">
        <v>101</v>
      </c>
      <c r="D79" s="40"/>
      <c r="E79" s="40"/>
      <c r="F79" s="40"/>
      <c r="G79" s="40"/>
      <c r="H79" s="40"/>
      <c r="I79" s="40"/>
    </row>
    <row r="80" spans="1:9" ht="12.75">
      <c r="A80" s="77" t="s">
        <v>98</v>
      </c>
      <c r="B80" s="62">
        <v>8</v>
      </c>
      <c r="C80" s="40" t="s">
        <v>102</v>
      </c>
      <c r="D80" s="40"/>
      <c r="E80" s="40"/>
      <c r="F80" s="40"/>
      <c r="G80" s="40"/>
      <c r="H80" s="40"/>
      <c r="I80" s="40"/>
    </row>
    <row r="81" spans="1:9" ht="12.75">
      <c r="A81" s="78"/>
      <c r="B81" s="78"/>
      <c r="C81" s="40" t="s">
        <v>103</v>
      </c>
      <c r="D81" s="40"/>
      <c r="E81" s="40"/>
      <c r="F81" s="40"/>
      <c r="G81" s="40"/>
      <c r="H81" s="40"/>
      <c r="I81" s="40"/>
    </row>
    <row r="82" spans="1:9" ht="12.75">
      <c r="A82" s="78"/>
      <c r="B82" s="78"/>
      <c r="C82" s="38"/>
      <c r="D82" s="38"/>
      <c r="E82" s="38"/>
      <c r="F82" s="38"/>
      <c r="G82" s="38"/>
      <c r="H82" s="38"/>
      <c r="I82" s="38"/>
    </row>
    <row r="83" spans="1:9" ht="12.75">
      <c r="A83" s="74" t="s">
        <v>6</v>
      </c>
      <c r="B83" s="75"/>
      <c r="C83" s="40" t="s">
        <v>104</v>
      </c>
      <c r="D83" s="40"/>
      <c r="E83" s="40"/>
      <c r="F83" s="40"/>
      <c r="G83" s="40"/>
      <c r="H83" s="40"/>
      <c r="I83" s="40"/>
    </row>
    <row r="84" spans="1:9" ht="12.75">
      <c r="A84" s="77" t="s">
        <v>98</v>
      </c>
      <c r="B84" s="62">
        <v>8</v>
      </c>
      <c r="C84" s="40" t="s">
        <v>105</v>
      </c>
      <c r="D84" s="40"/>
      <c r="E84" s="40"/>
      <c r="F84" s="40"/>
      <c r="G84" s="40"/>
      <c r="H84" s="40"/>
      <c r="I84" s="40"/>
    </row>
    <row r="85" spans="1:9" ht="12.75">
      <c r="A85" s="77"/>
      <c r="B85" s="62"/>
      <c r="C85" s="38"/>
      <c r="D85" s="38"/>
      <c r="E85" s="38"/>
      <c r="F85" s="38"/>
      <c r="G85" s="38"/>
      <c r="H85" s="38"/>
      <c r="I85" s="38"/>
    </row>
    <row r="86" spans="1:9" ht="12.75">
      <c r="A86" s="78"/>
      <c r="B86" s="78"/>
      <c r="C86" s="33" t="s">
        <v>106</v>
      </c>
      <c r="D86" s="33"/>
      <c r="E86" s="33"/>
      <c r="F86" s="33"/>
      <c r="G86" s="33"/>
      <c r="H86" s="33"/>
      <c r="I86" s="33"/>
    </row>
    <row r="87" spans="1:9" ht="12.75">
      <c r="A87" s="74" t="s">
        <v>5</v>
      </c>
      <c r="B87" s="79"/>
      <c r="C87" s="40" t="s">
        <v>107</v>
      </c>
      <c r="D87" s="40"/>
      <c r="E87" s="40"/>
      <c r="F87" s="40"/>
      <c r="G87" s="40"/>
      <c r="H87" s="40"/>
      <c r="I87" s="40"/>
    </row>
    <row r="88" spans="1:9" ht="12.75">
      <c r="A88" s="77" t="s">
        <v>98</v>
      </c>
      <c r="B88" s="77">
        <v>6</v>
      </c>
      <c r="C88" s="40" t="s">
        <v>108</v>
      </c>
      <c r="D88" s="40"/>
      <c r="E88" s="40"/>
      <c r="F88" s="40"/>
      <c r="G88" s="40"/>
      <c r="H88" s="40"/>
      <c r="I88" s="40"/>
    </row>
    <row r="89" spans="1:9" ht="12.75">
      <c r="A89" s="78"/>
      <c r="B89" s="78"/>
      <c r="C89" s="40" t="s">
        <v>109</v>
      </c>
      <c r="D89" s="40"/>
      <c r="E89" s="40"/>
      <c r="F89" s="40"/>
      <c r="G89" s="40"/>
      <c r="H89" s="40"/>
      <c r="I89" s="40"/>
    </row>
    <row r="90" spans="1:9" ht="12.75">
      <c r="A90" s="78"/>
      <c r="B90" s="78"/>
      <c r="C90" s="38"/>
      <c r="D90" s="38"/>
      <c r="E90" s="38"/>
      <c r="F90" s="38"/>
      <c r="G90" s="38"/>
      <c r="H90" s="38"/>
      <c r="I90" s="38"/>
    </row>
    <row r="91" spans="1:9" ht="12.75">
      <c r="A91" s="80" t="s">
        <v>75</v>
      </c>
      <c r="B91" s="81"/>
      <c r="C91" s="43" t="s">
        <v>110</v>
      </c>
      <c r="D91" s="43"/>
      <c r="E91" s="43"/>
      <c r="F91" s="43"/>
      <c r="G91" s="43"/>
      <c r="H91" s="43"/>
      <c r="I91" s="43"/>
    </row>
    <row r="92" spans="1:9" ht="12.75">
      <c r="A92" s="82" t="s">
        <v>98</v>
      </c>
      <c r="B92" s="82">
        <v>6</v>
      </c>
      <c r="C92" s="43" t="s">
        <v>111</v>
      </c>
      <c r="D92" s="43"/>
      <c r="E92" s="43"/>
      <c r="F92" s="43"/>
      <c r="G92" s="43"/>
      <c r="H92" s="43"/>
      <c r="I92" s="43"/>
    </row>
    <row r="93" spans="1:9" ht="12.75">
      <c r="A93" s="77"/>
      <c r="B93" s="77"/>
      <c r="C93" s="38"/>
      <c r="D93" s="38"/>
      <c r="E93" s="38"/>
      <c r="F93" s="38"/>
      <c r="G93" s="38"/>
      <c r="H93" s="38"/>
      <c r="I93" s="38"/>
    </row>
    <row r="94" spans="1:9" ht="12.75">
      <c r="A94" s="78"/>
      <c r="B94" s="78"/>
      <c r="C94" s="36" t="s">
        <v>112</v>
      </c>
      <c r="D94" s="36"/>
      <c r="E94" s="36"/>
      <c r="F94" s="36"/>
      <c r="G94" s="36"/>
      <c r="H94" s="36"/>
      <c r="I94" s="36"/>
    </row>
    <row r="95" spans="1:9" ht="12.75">
      <c r="A95" s="80" t="s">
        <v>73</v>
      </c>
      <c r="B95" s="81"/>
      <c r="C95" s="43" t="s">
        <v>113</v>
      </c>
      <c r="D95" s="43"/>
      <c r="E95" s="43"/>
      <c r="F95" s="43"/>
      <c r="G95" s="43"/>
      <c r="H95" s="43"/>
      <c r="I95" s="43"/>
    </row>
    <row r="96" spans="1:9" ht="12.75">
      <c r="A96" s="82" t="s">
        <v>98</v>
      </c>
      <c r="B96" s="82">
        <v>3</v>
      </c>
      <c r="C96" s="43" t="s">
        <v>114</v>
      </c>
      <c r="D96" s="43"/>
      <c r="E96" s="43"/>
      <c r="F96" s="43"/>
      <c r="G96" s="43"/>
      <c r="H96" s="43"/>
      <c r="I96" s="43"/>
    </row>
    <row r="97" spans="1:9" ht="12.75">
      <c r="A97" s="78"/>
      <c r="B97" s="78"/>
      <c r="C97" s="38"/>
      <c r="D97" s="38"/>
      <c r="E97" s="38"/>
      <c r="F97" s="38"/>
      <c r="G97" s="38"/>
      <c r="H97" s="38"/>
      <c r="I97" s="38"/>
    </row>
    <row r="98" spans="1:9" ht="12.75">
      <c r="A98" s="74" t="s">
        <v>71</v>
      </c>
      <c r="B98" s="79"/>
      <c r="C98" s="40" t="s">
        <v>115</v>
      </c>
      <c r="D98" s="40"/>
      <c r="E98" s="40"/>
      <c r="F98" s="40"/>
      <c r="G98" s="40"/>
      <c r="H98" s="40"/>
      <c r="I98" s="40"/>
    </row>
    <row r="99" spans="1:9" ht="12.75">
      <c r="A99" s="77" t="s">
        <v>98</v>
      </c>
      <c r="B99" s="77">
        <v>3</v>
      </c>
      <c r="C99" s="40" t="s">
        <v>116</v>
      </c>
      <c r="D99" s="40"/>
      <c r="E99" s="40"/>
      <c r="F99" s="40"/>
      <c r="G99" s="40"/>
      <c r="H99" s="40"/>
      <c r="I99" s="40"/>
    </row>
    <row r="100" spans="1:9" ht="12.75">
      <c r="A100" s="78"/>
      <c r="B100" s="78"/>
      <c r="C100" s="38"/>
      <c r="D100" s="38"/>
      <c r="E100" s="38"/>
      <c r="F100" s="38"/>
      <c r="G100" s="38"/>
      <c r="H100" s="38"/>
      <c r="I100" s="38"/>
    </row>
    <row r="101" spans="1:9" ht="12.75">
      <c r="A101" s="74" t="s">
        <v>76</v>
      </c>
      <c r="B101" s="75"/>
      <c r="C101" s="40" t="s">
        <v>117</v>
      </c>
      <c r="D101" s="40"/>
      <c r="E101" s="40"/>
      <c r="F101" s="40"/>
      <c r="G101" s="40"/>
      <c r="H101" s="40"/>
      <c r="I101" s="40"/>
    </row>
    <row r="102" spans="1:9" ht="12.75">
      <c r="A102" s="83" t="s">
        <v>98</v>
      </c>
      <c r="B102" s="83">
        <v>1</v>
      </c>
      <c r="C102" s="40" t="s">
        <v>118</v>
      </c>
      <c r="D102" s="40"/>
      <c r="E102" s="40"/>
      <c r="F102" s="40"/>
      <c r="G102" s="40"/>
      <c r="H102" s="40"/>
      <c r="I102" s="40"/>
    </row>
    <row r="103" spans="3:9" ht="12.75">
      <c r="C103" s="40"/>
      <c r="D103" s="40"/>
      <c r="E103" s="40"/>
      <c r="F103" s="40"/>
      <c r="G103" s="40"/>
      <c r="H103" s="40"/>
      <c r="I103" s="40"/>
    </row>
    <row r="104" spans="3:9" ht="12.75">
      <c r="C104" s="40"/>
      <c r="D104" s="40"/>
      <c r="E104" s="40"/>
      <c r="F104" s="40"/>
      <c r="G104" s="40"/>
      <c r="H104" s="40"/>
      <c r="I104" s="40"/>
    </row>
  </sheetData>
  <mergeCells count="155">
    <mergeCell ref="C104:I104"/>
    <mergeCell ref="A101:B101"/>
    <mergeCell ref="C101:I101"/>
    <mergeCell ref="C102:I102"/>
    <mergeCell ref="C103:I103"/>
    <mergeCell ref="C96:I96"/>
    <mergeCell ref="A98:B98"/>
    <mergeCell ref="C98:I98"/>
    <mergeCell ref="C99:I99"/>
    <mergeCell ref="C92:I92"/>
    <mergeCell ref="C94:I94"/>
    <mergeCell ref="A95:B95"/>
    <mergeCell ref="C95:I95"/>
    <mergeCell ref="C88:I88"/>
    <mergeCell ref="C89:I89"/>
    <mergeCell ref="A91:B91"/>
    <mergeCell ref="C91:I91"/>
    <mergeCell ref="C84:I84"/>
    <mergeCell ref="C86:I86"/>
    <mergeCell ref="A87:B87"/>
    <mergeCell ref="C87:I87"/>
    <mergeCell ref="C80:I80"/>
    <mergeCell ref="C81:I81"/>
    <mergeCell ref="A83:B83"/>
    <mergeCell ref="C83:I83"/>
    <mergeCell ref="C76:I76"/>
    <mergeCell ref="C77:I77"/>
    <mergeCell ref="A79:B79"/>
    <mergeCell ref="C79:I79"/>
    <mergeCell ref="A73:I73"/>
    <mergeCell ref="C74:I74"/>
    <mergeCell ref="A75:B75"/>
    <mergeCell ref="C75:I75"/>
    <mergeCell ref="A72:B72"/>
    <mergeCell ref="C72:D72"/>
    <mergeCell ref="E72:G72"/>
    <mergeCell ref="H72:I72"/>
    <mergeCell ref="A71:B71"/>
    <mergeCell ref="C71:D71"/>
    <mergeCell ref="E71:G71"/>
    <mergeCell ref="H71:I71"/>
    <mergeCell ref="A69:B69"/>
    <mergeCell ref="C69:D69"/>
    <mergeCell ref="E69:G69"/>
    <mergeCell ref="H69:I69"/>
    <mergeCell ref="A67:B67"/>
    <mergeCell ref="C67:D67"/>
    <mergeCell ref="E67:G67"/>
    <mergeCell ref="H67:I67"/>
    <mergeCell ref="A65:B65"/>
    <mergeCell ref="C65:D65"/>
    <mergeCell ref="E65:G65"/>
    <mergeCell ref="H65:I65"/>
    <mergeCell ref="A63:B63"/>
    <mergeCell ref="C63:D63"/>
    <mergeCell ref="E63:G63"/>
    <mergeCell ref="H63:I63"/>
    <mergeCell ref="A61:B61"/>
    <mergeCell ref="C61:D61"/>
    <mergeCell ref="E61:G61"/>
    <mergeCell ref="H61:I61"/>
    <mergeCell ref="A59:B59"/>
    <mergeCell ref="C59:D59"/>
    <mergeCell ref="E59:G59"/>
    <mergeCell ref="H59:I59"/>
    <mergeCell ref="A57:B57"/>
    <mergeCell ref="C57:D57"/>
    <mergeCell ref="E57:G57"/>
    <mergeCell ref="H57:I57"/>
    <mergeCell ref="A51:I51"/>
    <mergeCell ref="A52:I52"/>
    <mergeCell ref="A53:I53"/>
    <mergeCell ref="A55:B55"/>
    <mergeCell ref="C55:D55"/>
    <mergeCell ref="E55:G55"/>
    <mergeCell ref="H55:I55"/>
    <mergeCell ref="A40:D40"/>
    <mergeCell ref="A42:D42"/>
    <mergeCell ref="A45:I45"/>
    <mergeCell ref="A46:I46"/>
    <mergeCell ref="A32:I32"/>
    <mergeCell ref="A34:I34"/>
    <mergeCell ref="A36:D36"/>
    <mergeCell ref="A38:D38"/>
    <mergeCell ref="A27:I27"/>
    <mergeCell ref="A28:I28"/>
    <mergeCell ref="A29:I29"/>
    <mergeCell ref="A30:I30"/>
    <mergeCell ref="A26:B26"/>
    <mergeCell ref="C26:D26"/>
    <mergeCell ref="E26:G26"/>
    <mergeCell ref="H26:I26"/>
    <mergeCell ref="A25:B25"/>
    <mergeCell ref="C25:D25"/>
    <mergeCell ref="E25:G25"/>
    <mergeCell ref="H25:I25"/>
    <mergeCell ref="A24:B24"/>
    <mergeCell ref="C24:D24"/>
    <mergeCell ref="E24:G24"/>
    <mergeCell ref="H24:I24"/>
    <mergeCell ref="A23:B23"/>
    <mergeCell ref="C23:D23"/>
    <mergeCell ref="E23:G23"/>
    <mergeCell ref="H23:I23"/>
    <mergeCell ref="A22:B22"/>
    <mergeCell ref="C22:D22"/>
    <mergeCell ref="E22:G22"/>
    <mergeCell ref="H22:I22"/>
    <mergeCell ref="A21:B21"/>
    <mergeCell ref="C21:D21"/>
    <mergeCell ref="E21:G21"/>
    <mergeCell ref="H21:I21"/>
    <mergeCell ref="A20:B20"/>
    <mergeCell ref="C20:D20"/>
    <mergeCell ref="E20:G20"/>
    <mergeCell ref="H20:I20"/>
    <mergeCell ref="A19:B19"/>
    <mergeCell ref="C19:D19"/>
    <mergeCell ref="E19:G19"/>
    <mergeCell ref="H19:I19"/>
    <mergeCell ref="A18:B18"/>
    <mergeCell ref="C18:D18"/>
    <mergeCell ref="E18:G18"/>
    <mergeCell ref="H18:I18"/>
    <mergeCell ref="A17:B17"/>
    <mergeCell ref="C17:D17"/>
    <mergeCell ref="E17:G17"/>
    <mergeCell ref="H17:I17"/>
    <mergeCell ref="A15:B15"/>
    <mergeCell ref="C15:D15"/>
    <mergeCell ref="E15:G15"/>
    <mergeCell ref="H15:I15"/>
    <mergeCell ref="A13:B13"/>
    <mergeCell ref="C13:D13"/>
    <mergeCell ref="E13:G13"/>
    <mergeCell ref="H13:I13"/>
    <mergeCell ref="A11:B11"/>
    <mergeCell ref="C11:D11"/>
    <mergeCell ref="E11:G11"/>
    <mergeCell ref="H11:I11"/>
    <mergeCell ref="H7:I7"/>
    <mergeCell ref="A9:B9"/>
    <mergeCell ref="C9:D9"/>
    <mergeCell ref="E9:G9"/>
    <mergeCell ref="H9:I9"/>
    <mergeCell ref="A6:B6"/>
    <mergeCell ref="A7:B7"/>
    <mergeCell ref="C7:D7"/>
    <mergeCell ref="E7:G7"/>
    <mergeCell ref="A1:I1"/>
    <mergeCell ref="A2:I2"/>
    <mergeCell ref="A4:I4"/>
    <mergeCell ref="C5:D5"/>
    <mergeCell ref="E5:G5"/>
    <mergeCell ref="H5:I5"/>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I71"/>
  <sheetViews>
    <sheetView zoomScale="90" zoomScaleNormal="90" workbookViewId="0" topLeftCell="A1">
      <selection activeCell="A3" sqref="A3"/>
    </sheetView>
  </sheetViews>
  <sheetFormatPr defaultColWidth="9.140625" defaultRowHeight="12.75"/>
  <cols>
    <col min="1" max="1" width="23.421875" style="0" customWidth="1"/>
  </cols>
  <sheetData>
    <row r="1" spans="1:9" ht="23.25">
      <c r="A1" s="1" t="s">
        <v>0</v>
      </c>
      <c r="B1" s="1"/>
      <c r="C1" s="1"/>
      <c r="D1" s="1"/>
      <c r="E1" s="1"/>
      <c r="F1" s="1"/>
      <c r="G1" s="1"/>
      <c r="H1" s="1"/>
      <c r="I1" s="1"/>
    </row>
    <row r="2" spans="1:9" ht="15">
      <c r="A2" s="2" t="s">
        <v>1</v>
      </c>
      <c r="B2" s="2"/>
      <c r="C2" s="2"/>
      <c r="D2" s="2"/>
      <c r="E2" s="2"/>
      <c r="F2" s="2"/>
      <c r="G2" s="2"/>
      <c r="H2" s="2"/>
      <c r="I2" s="2"/>
    </row>
    <row r="3" spans="1:9" ht="15">
      <c r="A3" s="3"/>
      <c r="B3" s="3"/>
      <c r="C3" s="3"/>
      <c r="D3" s="3"/>
      <c r="E3" s="3"/>
      <c r="F3" s="3"/>
      <c r="G3" s="3"/>
      <c r="H3" s="3"/>
      <c r="I3" s="3"/>
    </row>
    <row r="4" ht="15">
      <c r="I4" s="3"/>
    </row>
    <row r="5" spans="3:7" s="4" customFormat="1" ht="57.75">
      <c r="C5" s="4" t="s">
        <v>2</v>
      </c>
      <c r="D5" s="4" t="s">
        <v>3</v>
      </c>
      <c r="E5" s="4" t="s">
        <v>4</v>
      </c>
      <c r="F5" s="4" t="s">
        <v>5</v>
      </c>
      <c r="G5" s="4" t="s">
        <v>6</v>
      </c>
    </row>
    <row r="6" ht="15.75">
      <c r="A6" s="5" t="s">
        <v>7</v>
      </c>
    </row>
    <row r="7" spans="1:7" ht="12.75">
      <c r="A7" t="s">
        <v>8</v>
      </c>
      <c r="B7" s="6" t="s">
        <v>9</v>
      </c>
      <c r="C7">
        <v>3</v>
      </c>
      <c r="D7">
        <v>3</v>
      </c>
      <c r="E7">
        <v>3</v>
      </c>
      <c r="F7">
        <v>3</v>
      </c>
      <c r="G7">
        <v>3</v>
      </c>
    </row>
    <row r="8" spans="1:7" ht="12.75">
      <c r="A8" t="s">
        <v>10</v>
      </c>
      <c r="B8" s="6"/>
      <c r="C8">
        <v>3</v>
      </c>
      <c r="D8">
        <v>3</v>
      </c>
      <c r="E8">
        <v>3</v>
      </c>
      <c r="F8">
        <v>3</v>
      </c>
      <c r="G8">
        <v>3</v>
      </c>
    </row>
    <row r="9" spans="1:7" ht="12.75">
      <c r="A9" t="s">
        <v>11</v>
      </c>
      <c r="B9" s="6"/>
      <c r="C9">
        <v>2</v>
      </c>
      <c r="D9">
        <v>3</v>
      </c>
      <c r="E9">
        <v>3</v>
      </c>
      <c r="F9">
        <v>3</v>
      </c>
      <c r="G9">
        <v>3</v>
      </c>
    </row>
    <row r="10" spans="1:7" ht="12.75">
      <c r="A10" t="s">
        <v>12</v>
      </c>
      <c r="B10" s="7" t="s">
        <v>13</v>
      </c>
      <c r="C10">
        <v>1</v>
      </c>
      <c r="D10">
        <v>3</v>
      </c>
      <c r="E10">
        <v>3</v>
      </c>
      <c r="F10">
        <v>3</v>
      </c>
      <c r="G10">
        <v>3</v>
      </c>
    </row>
    <row r="11" spans="1:7" ht="12.75">
      <c r="A11" t="s">
        <v>14</v>
      </c>
      <c r="B11" s="6"/>
      <c r="C11">
        <v>3</v>
      </c>
      <c r="D11">
        <v>3</v>
      </c>
      <c r="E11">
        <v>3</v>
      </c>
      <c r="F11">
        <v>2</v>
      </c>
      <c r="G11">
        <v>2</v>
      </c>
    </row>
    <row r="12" ht="12.75">
      <c r="B12" s="8"/>
    </row>
    <row r="13" spans="1:7" ht="12.75">
      <c r="A13" t="s">
        <v>15</v>
      </c>
      <c r="B13" s="8"/>
      <c r="C13">
        <f>SUM(C7:C12)/5</f>
        <v>2.4</v>
      </c>
      <c r="D13" s="9">
        <f>SUM(D7:D12)/5</f>
        <v>3</v>
      </c>
      <c r="E13" s="9">
        <f>(SUM(E7:E12))/5</f>
        <v>3</v>
      </c>
      <c r="F13">
        <f>(SUM(F7:F12))/5</f>
        <v>2.8</v>
      </c>
      <c r="G13">
        <f>(SUM(G7:G12))/5</f>
        <v>2.8</v>
      </c>
    </row>
    <row r="15" ht="15.75">
      <c r="A15" s="5" t="s">
        <v>16</v>
      </c>
    </row>
    <row r="16" spans="1:7" ht="12.75">
      <c r="A16" t="s">
        <v>17</v>
      </c>
      <c r="B16" s="6"/>
      <c r="C16">
        <v>3</v>
      </c>
      <c r="D16">
        <v>2</v>
      </c>
      <c r="E16">
        <v>3</v>
      </c>
      <c r="F16">
        <v>3</v>
      </c>
      <c r="G16">
        <v>3</v>
      </c>
    </row>
    <row r="17" spans="1:7" ht="12.75">
      <c r="A17" t="s">
        <v>18</v>
      </c>
      <c r="B17" s="7"/>
      <c r="C17">
        <v>3</v>
      </c>
      <c r="D17">
        <v>2</v>
      </c>
      <c r="E17">
        <v>3</v>
      </c>
      <c r="F17">
        <v>2</v>
      </c>
      <c r="G17">
        <v>2</v>
      </c>
    </row>
    <row r="18" spans="1:7" ht="12.75">
      <c r="A18" t="s">
        <v>19</v>
      </c>
      <c r="B18" s="6"/>
      <c r="C18">
        <v>3</v>
      </c>
      <c r="D18">
        <v>2</v>
      </c>
      <c r="E18">
        <v>3</v>
      </c>
      <c r="F18">
        <v>3</v>
      </c>
      <c r="G18">
        <v>3</v>
      </c>
    </row>
    <row r="19" spans="1:7" ht="12.75">
      <c r="A19" t="s">
        <v>20</v>
      </c>
      <c r="B19" s="7"/>
      <c r="C19">
        <v>2</v>
      </c>
      <c r="D19">
        <v>2</v>
      </c>
      <c r="E19">
        <v>3</v>
      </c>
      <c r="F19">
        <v>2</v>
      </c>
      <c r="G19">
        <v>3</v>
      </c>
    </row>
    <row r="20" spans="1:7" ht="12.75">
      <c r="A20" t="s">
        <v>21</v>
      </c>
      <c r="B20" s="6"/>
      <c r="C20">
        <v>3</v>
      </c>
      <c r="D20">
        <v>2</v>
      </c>
      <c r="E20">
        <v>3</v>
      </c>
      <c r="F20">
        <v>3</v>
      </c>
      <c r="G20">
        <v>2</v>
      </c>
    </row>
    <row r="21" spans="1:7" ht="12.75">
      <c r="A21" t="s">
        <v>22</v>
      </c>
      <c r="B21" s="6"/>
      <c r="C21">
        <v>3</v>
      </c>
      <c r="D21">
        <v>2</v>
      </c>
      <c r="E21">
        <v>3</v>
      </c>
      <c r="F21">
        <v>3</v>
      </c>
      <c r="G21">
        <v>3</v>
      </c>
    </row>
    <row r="22" spans="1:7" ht="12.75">
      <c r="A22" t="s">
        <v>23</v>
      </c>
      <c r="B22" s="7"/>
      <c r="C22">
        <v>2</v>
      </c>
      <c r="D22">
        <v>2</v>
      </c>
      <c r="E22">
        <v>3</v>
      </c>
      <c r="F22">
        <v>2</v>
      </c>
      <c r="G22">
        <v>3</v>
      </c>
    </row>
    <row r="24" spans="1:7" ht="12.75">
      <c r="A24" t="s">
        <v>15</v>
      </c>
      <c r="C24" s="9">
        <f>SUM(C16:C23)/7</f>
        <v>2.7142857142857144</v>
      </c>
      <c r="D24" s="9">
        <f>SUM(D16:D23)/7</f>
        <v>2</v>
      </c>
      <c r="E24" s="9">
        <f>SUM(E16:E23)/7</f>
        <v>3</v>
      </c>
      <c r="F24" s="9">
        <f>SUM(F16:F23)/7</f>
        <v>2.5714285714285716</v>
      </c>
      <c r="G24" s="9">
        <f>SUM(G16:G23)/7</f>
        <v>2.7142857142857144</v>
      </c>
    </row>
    <row r="26" ht="15.75">
      <c r="A26" s="5" t="s">
        <v>24</v>
      </c>
    </row>
    <row r="27" spans="1:7" ht="12.75">
      <c r="A27" t="s">
        <v>25</v>
      </c>
      <c r="B27" s="7"/>
      <c r="C27">
        <v>2</v>
      </c>
      <c r="D27">
        <v>2</v>
      </c>
      <c r="E27">
        <v>1</v>
      </c>
      <c r="F27">
        <v>2</v>
      </c>
      <c r="G27">
        <v>2</v>
      </c>
    </row>
    <row r="28" spans="1:7" ht="12.75">
      <c r="A28" t="s">
        <v>26</v>
      </c>
      <c r="B28" s="7"/>
      <c r="C28">
        <v>2</v>
      </c>
      <c r="D28">
        <v>2</v>
      </c>
      <c r="E28">
        <v>1</v>
      </c>
      <c r="F28">
        <v>2</v>
      </c>
      <c r="G28">
        <v>2</v>
      </c>
    </row>
    <row r="29" spans="1:7" ht="12.75">
      <c r="A29" t="s">
        <v>27</v>
      </c>
      <c r="B29" s="7"/>
      <c r="C29">
        <v>2</v>
      </c>
      <c r="D29">
        <v>2</v>
      </c>
      <c r="E29">
        <v>1</v>
      </c>
      <c r="F29">
        <v>2</v>
      </c>
      <c r="G29">
        <v>2</v>
      </c>
    </row>
    <row r="30" spans="1:7" ht="12.75">
      <c r="A30" t="s">
        <v>28</v>
      </c>
      <c r="B30" s="10" t="s">
        <v>29</v>
      </c>
      <c r="C30">
        <v>1</v>
      </c>
      <c r="D30">
        <v>2</v>
      </c>
      <c r="E30">
        <v>1</v>
      </c>
      <c r="F30">
        <v>1</v>
      </c>
      <c r="G30">
        <v>2</v>
      </c>
    </row>
    <row r="31" spans="1:7" ht="12.75">
      <c r="A31" t="s">
        <v>30</v>
      </c>
      <c r="B31" s="10"/>
      <c r="C31">
        <v>1</v>
      </c>
      <c r="D31">
        <v>2</v>
      </c>
      <c r="E31">
        <v>1</v>
      </c>
      <c r="F31">
        <v>1</v>
      </c>
      <c r="G31">
        <v>1</v>
      </c>
    </row>
    <row r="32" spans="1:7" ht="12.75">
      <c r="A32" t="s">
        <v>31</v>
      </c>
      <c r="B32" s="10"/>
      <c r="C32">
        <v>1</v>
      </c>
      <c r="D32">
        <v>2</v>
      </c>
      <c r="E32">
        <v>1</v>
      </c>
      <c r="F32">
        <v>1</v>
      </c>
      <c r="G32">
        <v>1</v>
      </c>
    </row>
    <row r="33" spans="1:7" ht="12.75">
      <c r="A33" t="s">
        <v>32</v>
      </c>
      <c r="B33" s="10"/>
      <c r="C33">
        <v>1</v>
      </c>
      <c r="D33">
        <v>2</v>
      </c>
      <c r="E33">
        <v>1</v>
      </c>
      <c r="F33">
        <v>1</v>
      </c>
      <c r="G33">
        <v>2</v>
      </c>
    </row>
    <row r="34" spans="1:7" ht="12.75">
      <c r="A34" t="s">
        <v>33</v>
      </c>
      <c r="B34" s="10"/>
      <c r="C34">
        <v>1</v>
      </c>
      <c r="D34">
        <v>2</v>
      </c>
      <c r="E34">
        <v>1</v>
      </c>
      <c r="F34">
        <v>2</v>
      </c>
      <c r="G34">
        <v>2</v>
      </c>
    </row>
    <row r="35" spans="1:7" ht="12.75">
      <c r="A35" t="s">
        <v>34</v>
      </c>
      <c r="B35" s="7"/>
      <c r="C35">
        <v>2</v>
      </c>
      <c r="D35">
        <v>2</v>
      </c>
      <c r="E35">
        <v>1</v>
      </c>
      <c r="F35">
        <v>2</v>
      </c>
      <c r="G35">
        <v>2</v>
      </c>
    </row>
    <row r="36" spans="1:7" ht="12.75">
      <c r="A36" t="s">
        <v>35</v>
      </c>
      <c r="B36" s="7"/>
      <c r="C36">
        <v>2</v>
      </c>
      <c r="D36">
        <v>2</v>
      </c>
      <c r="E36">
        <v>1</v>
      </c>
      <c r="F36">
        <v>2</v>
      </c>
      <c r="G36">
        <v>2</v>
      </c>
    </row>
    <row r="37" spans="1:7" ht="12.75">
      <c r="A37" t="s">
        <v>36</v>
      </c>
      <c r="B37" s="7"/>
      <c r="C37">
        <v>2</v>
      </c>
      <c r="D37">
        <v>2</v>
      </c>
      <c r="E37">
        <v>1</v>
      </c>
      <c r="F37">
        <v>2</v>
      </c>
      <c r="G37">
        <v>2</v>
      </c>
    </row>
    <row r="38" ht="12.75">
      <c r="B38" s="8"/>
    </row>
    <row r="39" spans="1:7" ht="12.75">
      <c r="A39" t="s">
        <v>37</v>
      </c>
      <c r="C39">
        <v>2</v>
      </c>
      <c r="D39">
        <v>2</v>
      </c>
      <c r="E39">
        <v>1</v>
      </c>
      <c r="F39">
        <v>2</v>
      </c>
      <c r="G39">
        <v>2</v>
      </c>
    </row>
    <row r="41" ht="15.75">
      <c r="A41" s="5" t="s">
        <v>38</v>
      </c>
    </row>
    <row r="42" spans="1:7" ht="12.75">
      <c r="A42" t="s">
        <v>39</v>
      </c>
      <c r="B42" s="6"/>
      <c r="C42">
        <v>3</v>
      </c>
      <c r="D42">
        <v>2</v>
      </c>
      <c r="E42">
        <v>2</v>
      </c>
      <c r="F42">
        <v>3</v>
      </c>
      <c r="G42">
        <v>3</v>
      </c>
    </row>
    <row r="43" spans="1:7" ht="12.75">
      <c r="A43" t="s">
        <v>40</v>
      </c>
      <c r="B43" s="6"/>
      <c r="C43">
        <v>3</v>
      </c>
      <c r="D43">
        <v>2</v>
      </c>
      <c r="E43">
        <v>3</v>
      </c>
      <c r="F43">
        <v>2</v>
      </c>
      <c r="G43">
        <v>3</v>
      </c>
    </row>
    <row r="44" spans="1:7" ht="12.75">
      <c r="A44" t="s">
        <v>41</v>
      </c>
      <c r="B44" s="6"/>
      <c r="C44">
        <v>3</v>
      </c>
      <c r="D44">
        <v>2</v>
      </c>
      <c r="E44">
        <v>2</v>
      </c>
      <c r="F44">
        <v>3</v>
      </c>
      <c r="G44">
        <v>3</v>
      </c>
    </row>
    <row r="45" spans="1:7" ht="12.75">
      <c r="A45" t="s">
        <v>42</v>
      </c>
      <c r="B45" s="10"/>
      <c r="C45">
        <v>3</v>
      </c>
      <c r="D45">
        <v>2</v>
      </c>
      <c r="E45">
        <v>3</v>
      </c>
      <c r="F45">
        <v>1</v>
      </c>
      <c r="G45">
        <v>1</v>
      </c>
    </row>
    <row r="47" spans="1:7" ht="12.75">
      <c r="A47" t="s">
        <v>15</v>
      </c>
      <c r="C47">
        <f>SUM(C42:C46)/4</f>
        <v>3</v>
      </c>
      <c r="D47">
        <f>SUM(D42:D46)/4</f>
        <v>2</v>
      </c>
      <c r="E47">
        <f>SUM(E42:E46)/4</f>
        <v>2.5</v>
      </c>
      <c r="F47" s="9">
        <f>SUM(F42:F46)/4</f>
        <v>2.25</v>
      </c>
      <c r="G47">
        <f>SUM(G42:G46)/4</f>
        <v>2.5</v>
      </c>
    </row>
    <row r="49" spans="2:8" ht="15">
      <c r="B49" s="11" t="s">
        <v>43</v>
      </c>
      <c r="C49" s="11"/>
      <c r="D49" s="11"/>
      <c r="E49" s="11"/>
      <c r="F49" s="11"/>
      <c r="G49" s="11"/>
      <c r="H49" s="11"/>
    </row>
    <row r="51" ht="15.75">
      <c r="A51" s="5" t="s">
        <v>44</v>
      </c>
    </row>
    <row r="52" spans="1:2" ht="12.75">
      <c r="A52" s="12" t="s">
        <v>45</v>
      </c>
      <c r="B52" t="s">
        <v>46</v>
      </c>
    </row>
    <row r="53" spans="2:8" ht="12.75">
      <c r="B53" s="13" t="s">
        <v>47</v>
      </c>
      <c r="C53" s="13"/>
      <c r="D53" s="13"/>
      <c r="E53" s="13"/>
      <c r="F53" s="13"/>
      <c r="G53" s="13"/>
      <c r="H53" s="13"/>
    </row>
    <row r="55" spans="1:2" ht="12.75">
      <c r="A55" s="12" t="s">
        <v>48</v>
      </c>
      <c r="B55" t="s">
        <v>49</v>
      </c>
    </row>
    <row r="56" spans="1:8" ht="12.75">
      <c r="A56" s="14" t="s">
        <v>50</v>
      </c>
      <c r="B56" s="13" t="s">
        <v>51</v>
      </c>
      <c r="C56" s="13"/>
      <c r="D56" s="13"/>
      <c r="E56" s="13"/>
      <c r="F56" s="13"/>
      <c r="G56" s="13"/>
      <c r="H56" s="13"/>
    </row>
    <row r="57" ht="12.75">
      <c r="A57" s="14" t="s">
        <v>52</v>
      </c>
    </row>
    <row r="58" spans="2:9" ht="12.75">
      <c r="B58" s="15"/>
      <c r="C58" s="15"/>
      <c r="D58" s="15"/>
      <c r="E58" s="15"/>
      <c r="F58" s="15"/>
      <c r="G58" s="15"/>
      <c r="H58" s="15"/>
      <c r="I58" s="15"/>
    </row>
    <row r="59" spans="1:9" ht="12.75">
      <c r="A59" s="12" t="s">
        <v>53</v>
      </c>
      <c r="B59" t="s">
        <v>54</v>
      </c>
      <c r="C59" s="15"/>
      <c r="D59" s="15"/>
      <c r="E59" s="15"/>
      <c r="F59" s="15"/>
      <c r="G59" s="15"/>
      <c r="H59" s="15"/>
      <c r="I59" s="15"/>
    </row>
    <row r="60" spans="1:9" ht="12.75">
      <c r="A60" s="14" t="s">
        <v>55</v>
      </c>
      <c r="B60" s="13" t="s">
        <v>56</v>
      </c>
      <c r="C60" s="13"/>
      <c r="D60" s="13"/>
      <c r="E60" s="13"/>
      <c r="F60" s="13"/>
      <c r="G60" s="13"/>
      <c r="H60" s="13"/>
      <c r="I60" s="15"/>
    </row>
    <row r="61" spans="1:9" ht="12.75">
      <c r="A61" s="14" t="s">
        <v>57</v>
      </c>
      <c r="B61" s="15"/>
      <c r="C61" s="15"/>
      <c r="D61" s="15"/>
      <c r="E61" s="15"/>
      <c r="F61" s="15"/>
      <c r="G61" s="15"/>
      <c r="H61" s="15"/>
      <c r="I61" s="15"/>
    </row>
    <row r="62" ht="12.75">
      <c r="I62" s="15"/>
    </row>
    <row r="63" spans="1:9" ht="12.75">
      <c r="A63" s="12" t="s">
        <v>58</v>
      </c>
      <c r="B63" t="s">
        <v>59</v>
      </c>
      <c r="C63" s="15"/>
      <c r="D63" s="15"/>
      <c r="E63" s="15"/>
      <c r="F63" s="15"/>
      <c r="G63" s="15"/>
      <c r="H63" s="15"/>
      <c r="I63" s="15"/>
    </row>
    <row r="64" spans="2:9" ht="12.75">
      <c r="B64" s="13" t="s">
        <v>60</v>
      </c>
      <c r="C64" s="13"/>
      <c r="D64" s="13"/>
      <c r="E64" s="13"/>
      <c r="F64" s="13"/>
      <c r="G64" s="13"/>
      <c r="H64" s="13"/>
      <c r="I64" s="15"/>
    </row>
    <row r="65" ht="12.75">
      <c r="I65" s="15"/>
    </row>
    <row r="66" spans="1:9" ht="12.75">
      <c r="A66" s="16" t="s">
        <v>61</v>
      </c>
      <c r="B66" s="17" t="s">
        <v>62</v>
      </c>
      <c r="C66" s="17"/>
      <c r="D66" s="17"/>
      <c r="E66" s="17"/>
      <c r="F66" s="17"/>
      <c r="G66" s="17"/>
      <c r="H66" s="17"/>
      <c r="I66" s="15"/>
    </row>
    <row r="67" spans="1:9" ht="12.75">
      <c r="A67" s="18"/>
      <c r="B67" s="19" t="s">
        <v>63</v>
      </c>
      <c r="C67" s="19"/>
      <c r="D67" s="19"/>
      <c r="E67" s="19"/>
      <c r="F67" s="19"/>
      <c r="G67" s="19"/>
      <c r="H67" s="19"/>
      <c r="I67" s="15"/>
    </row>
    <row r="68" spans="2:9" ht="12.75">
      <c r="B68" s="19" t="s">
        <v>64</v>
      </c>
      <c r="C68" s="19"/>
      <c r="D68" s="19"/>
      <c r="E68" s="19"/>
      <c r="F68" s="19"/>
      <c r="G68" s="19"/>
      <c r="H68" s="19"/>
      <c r="I68" s="18"/>
    </row>
    <row r="69" spans="1:9" ht="12.75">
      <c r="A69" s="18"/>
      <c r="B69" s="18"/>
      <c r="C69" s="18"/>
      <c r="D69" s="18"/>
      <c r="E69" s="18"/>
      <c r="F69" s="18"/>
      <c r="G69" s="18"/>
      <c r="H69" s="18"/>
      <c r="I69" s="18"/>
    </row>
    <row r="70" ht="12.75">
      <c r="I70" s="18"/>
    </row>
    <row r="71" ht="12.75">
      <c r="I71" s="18"/>
    </row>
  </sheetData>
  <mergeCells count="9">
    <mergeCell ref="B68:H68"/>
    <mergeCell ref="B56:H56"/>
    <mergeCell ref="B60:H60"/>
    <mergeCell ref="B64:H64"/>
    <mergeCell ref="B67:H67"/>
    <mergeCell ref="A1:I1"/>
    <mergeCell ref="A2:I2"/>
    <mergeCell ref="B49:H49"/>
    <mergeCell ref="B53:H53"/>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Iain Bald</dc:creator>
  <cp:keywords/>
  <dc:description/>
  <cp:lastModifiedBy>Iain Bald</cp:lastModifiedBy>
  <dcterms:created xsi:type="dcterms:W3CDTF">2003-12-01T18:07:49Z</dcterms:created>
  <dcterms:modified xsi:type="dcterms:W3CDTF">2003-12-01T18:11:05Z</dcterms:modified>
  <cp:category/>
  <cp:version/>
  <cp:contentType/>
  <cp:contentStatus/>
</cp:coreProperties>
</file>